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orgioliuzzo/Documents/Cartella Lavori Stampa/Ascom Ragusa/"/>
    </mc:Choice>
  </mc:AlternateContent>
  <xr:revisionPtr revIDLastSave="0" documentId="8_{9345E4EF-5D3B-9C44-A951-B5ADCCB87991}" xr6:coauthVersionLast="43" xr6:coauthVersionMax="43" xr10:uidLastSave="{00000000-0000-0000-0000-000000000000}"/>
  <bookViews>
    <workbookView xWindow="0" yWindow="0" windowWidth="28800" windowHeight="18000" tabRatio="601" activeTab="2" xr2:uid="{00000000-000D-0000-FFFF-FFFF00000000}"/>
  </bookViews>
  <sheets>
    <sheet name="TAB_1" sheetId="1" r:id="rId1"/>
    <sheet name="TAB_2" sheetId="6" r:id="rId2"/>
    <sheet name="TAB_3" sheetId="4" r:id="rId3"/>
  </sheets>
  <definedNames>
    <definedName name="_xlnm.Print_Area" localSheetId="0">TAB_1!$A$1:$K$43</definedName>
    <definedName name="_xlnm.Print_Area" localSheetId="2">TAB_3!$A$1:$H$62</definedName>
    <definedName name="OLE_LINK3" localSheetId="0">TAB_1!#REF!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  <c r="D16" i="1"/>
  <c r="D13" i="1"/>
  <c r="D12" i="1"/>
  <c r="D9" i="1"/>
  <c r="D20" i="1"/>
  <c r="D19" i="1"/>
  <c r="D10" i="1"/>
  <c r="D11" i="1"/>
  <c r="D14" i="1"/>
  <c r="D15" i="1"/>
  <c r="D18" i="1"/>
  <c r="G9" i="1"/>
  <c r="G10" i="1"/>
  <c r="G11" i="1"/>
  <c r="G12" i="1"/>
  <c r="G13" i="1"/>
  <c r="G14" i="1"/>
  <c r="G15" i="1"/>
  <c r="G16" i="1"/>
  <c r="G17" i="1"/>
  <c r="G18" i="1"/>
  <c r="G20" i="1"/>
  <c r="G19" i="1"/>
  <c r="C32" i="4"/>
  <c r="B31" i="4"/>
  <c r="C31" i="4"/>
  <c r="D31" i="4"/>
  <c r="E31" i="4"/>
  <c r="F31" i="4"/>
  <c r="G31" i="4"/>
  <c r="H31" i="4"/>
  <c r="B32" i="4"/>
  <c r="D32" i="4"/>
  <c r="E32" i="4"/>
  <c r="F32" i="4"/>
  <c r="G32" i="4"/>
  <c r="H32" i="4"/>
  <c r="B33" i="4"/>
  <c r="C33" i="4"/>
  <c r="D33" i="4"/>
  <c r="E33" i="4"/>
  <c r="F33" i="4"/>
  <c r="G33" i="4"/>
  <c r="H33" i="4"/>
  <c r="B34" i="4"/>
  <c r="C34" i="4"/>
  <c r="D34" i="4"/>
  <c r="E34" i="4"/>
  <c r="F34" i="4"/>
  <c r="G34" i="4"/>
  <c r="H34" i="4"/>
  <c r="B35" i="4"/>
  <c r="C35" i="4"/>
  <c r="D35" i="4"/>
  <c r="E35" i="4"/>
  <c r="F35" i="4"/>
  <c r="G35" i="4"/>
  <c r="H35" i="4"/>
  <c r="B36" i="4"/>
  <c r="C36" i="4"/>
  <c r="D36" i="4"/>
  <c r="E36" i="4"/>
  <c r="F36" i="4"/>
  <c r="G36" i="4"/>
  <c r="H36" i="4"/>
  <c r="B37" i="4"/>
  <c r="C37" i="4"/>
  <c r="D37" i="4"/>
  <c r="E37" i="4"/>
  <c r="F37" i="4"/>
  <c r="G37" i="4"/>
  <c r="H37" i="4"/>
  <c r="B38" i="4"/>
  <c r="C38" i="4"/>
  <c r="D38" i="4"/>
  <c r="E38" i="4"/>
  <c r="F38" i="4"/>
  <c r="G38" i="4"/>
  <c r="H38" i="4"/>
  <c r="B39" i="4"/>
  <c r="C39" i="4"/>
  <c r="D39" i="4"/>
  <c r="E39" i="4"/>
  <c r="F39" i="4"/>
  <c r="G39" i="4"/>
  <c r="H39" i="4"/>
  <c r="B40" i="4"/>
  <c r="C40" i="4"/>
  <c r="D40" i="4"/>
  <c r="E40" i="4"/>
  <c r="F40" i="4"/>
  <c r="G40" i="4"/>
  <c r="H40" i="4"/>
  <c r="B41" i="4"/>
  <c r="C41" i="4"/>
  <c r="D41" i="4"/>
  <c r="E41" i="4"/>
  <c r="F41" i="4"/>
  <c r="G41" i="4"/>
  <c r="H41" i="4"/>
  <c r="C30" i="4"/>
  <c r="D30" i="4"/>
  <c r="E30" i="4"/>
  <c r="F30" i="4"/>
  <c r="G30" i="4"/>
  <c r="H30" i="4"/>
  <c r="B30" i="4"/>
</calcChain>
</file>

<file path=xl/sharedStrings.xml><?xml version="1.0" encoding="utf-8"?>
<sst xmlns="http://schemas.openxmlformats.org/spreadsheetml/2006/main" count="152" uniqueCount="67">
  <si>
    <t>Sud</t>
  </si>
  <si>
    <t>(migliaia)</t>
  </si>
  <si>
    <t xml:space="preserve"> Agricoltura</t>
  </si>
  <si>
    <t xml:space="preserve"> Industria </t>
  </si>
  <si>
    <t>Trapani</t>
  </si>
  <si>
    <t>Palermo</t>
  </si>
  <si>
    <t>Messina</t>
  </si>
  <si>
    <t>Agrigento</t>
  </si>
  <si>
    <t>Caltanissetta</t>
  </si>
  <si>
    <t>Enna</t>
  </si>
  <si>
    <t>Catania</t>
  </si>
  <si>
    <t>Ragusa</t>
  </si>
  <si>
    <t>Siracusa</t>
  </si>
  <si>
    <t>SICILIA</t>
  </si>
  <si>
    <t>ITALIA</t>
  </si>
  <si>
    <t>Popolazione residente (*)</t>
  </si>
  <si>
    <t>Occupati   (**)</t>
  </si>
  <si>
    <t>Tasso disoccupazione</t>
  </si>
  <si>
    <t>variazione % media annua</t>
  </si>
  <si>
    <t>per abitante in termini reali</t>
  </si>
  <si>
    <t>Italia =100</t>
  </si>
  <si>
    <t>TOTALE ECONOMIA</t>
  </si>
  <si>
    <t>Commercio</t>
  </si>
  <si>
    <t>di cui               dettaglio</t>
  </si>
  <si>
    <t>Servizi di alloggio e ristorazione</t>
  </si>
  <si>
    <t>Tab. 1 - Popolazione e offerta di lavoro</t>
  </si>
  <si>
    <t>Tab. 2 - Occupazione per settore di attività economica (comp. %)</t>
  </si>
  <si>
    <t xml:space="preserve">Tab. 4 - Imprese registrate per settore di attività economica </t>
  </si>
  <si>
    <t xml:space="preserve">Occupati  </t>
  </si>
  <si>
    <t>Servizi (*)</t>
  </si>
  <si>
    <t xml:space="preserve"> (migliaia)</t>
  </si>
  <si>
    <t>composizione % per settore</t>
  </si>
  <si>
    <t>(*) compresa la P.A.</t>
  </si>
  <si>
    <t>(*)  Nel calcolo del saldo (iscrizioni meno cessazioni) sono comprese le cessazioni d'ufficio.</t>
  </si>
  <si>
    <t>Elaborazioni e stime Ufficio Studi Confcommercio su dati Istat</t>
  </si>
  <si>
    <t>2008-14</t>
  </si>
  <si>
    <t>Elaborazioni Ufficio Studi Confcommercio su dati Istat.</t>
  </si>
  <si>
    <t>Tab.3 -  Valore aggiunto e consumi per abitante</t>
  </si>
  <si>
    <t>val. agg.</t>
  </si>
  <si>
    <t>consumi</t>
  </si>
  <si>
    <t>Altri servizi Area Confcommercio (*)</t>
  </si>
  <si>
    <t>Altri servizi Area Confcommercio (**)</t>
  </si>
  <si>
    <t>I FATTORI CHE DETERMINANO LA CRESCITA</t>
  </si>
  <si>
    <t>anno 2018</t>
  </si>
  <si>
    <t>var. ass. 2008-2018</t>
  </si>
  <si>
    <t xml:space="preserve"> di cui                         commercio,    alberghi e ristoranti</t>
  </si>
  <si>
    <t xml:space="preserve"> di cui                        altre attività  dei servizi</t>
  </si>
  <si>
    <t xml:space="preserve"> VALORE AGGIUNTO E CONSUMI PER ABITANTE</t>
  </si>
  <si>
    <t xml:space="preserve">divari tarritoriali </t>
  </si>
  <si>
    <t>2015-17</t>
  </si>
  <si>
    <r>
      <t xml:space="preserve"> IL TESSUTO IMPRENDITORIALE </t>
    </r>
    <r>
      <rPr>
        <b/>
        <vertAlign val="superscript"/>
        <sz val="10"/>
        <color indexed="12"/>
        <rFont val="Arial"/>
        <family val="2"/>
      </rPr>
      <t>(1)</t>
    </r>
  </si>
  <si>
    <t>numero - anno 2018</t>
  </si>
  <si>
    <t>Agricoltura</t>
  </si>
  <si>
    <t>Industria</t>
  </si>
  <si>
    <t>composizione % - 2018</t>
  </si>
  <si>
    <t>istruzione, sanità e assistenza sociale, attività  artistiche, sportive, di intrattenimento.</t>
  </si>
  <si>
    <t>Elaborazioni Ufficio Studi Confcommercio su dati Movimprese.</t>
  </si>
  <si>
    <t>15-24  anni</t>
  </si>
  <si>
    <t>(*) La voce "Altri servizi Area Confcommercio" comprende trasporti e magazzinaggio, servizi di informazione e comunicazione,</t>
  </si>
  <si>
    <t>attività immobiliari, attività professionali, sceintifiche e tecniche, noleggio, agenzie di viaggio, servizi di supporto alle imprese,</t>
  </si>
  <si>
    <t xml:space="preserve">Tab. 5 - Imprese registrate per settore di attività economica </t>
  </si>
  <si>
    <t>(*) vedi nota tab. 4</t>
  </si>
  <si>
    <t>(**) vedi nota tab. 4</t>
  </si>
  <si>
    <t>Tab. 6 - Saldo della nati-mortalità delle imprese per settore di attività economica (*)</t>
  </si>
  <si>
    <t>(*) Dati Bilancio demografico Istat.</t>
  </si>
  <si>
    <t>(**) Indagine Forze Lavoro - Istat</t>
  </si>
  <si>
    <t>(1) Nelle tabelle 4, 5 e 6  la somma dei valori di Agricoltura, Industria, Commercio, Servizi di alloggio e ristorazione, Altri servizi dell'Area Confcommercio, non fornisce il totale economia indicato nella prima colonna della tabella. Non sono stati indicati in tabella i dati relativi a: Attività finanziarie e assicurative, Altre attività dei servizi, Imprese non classificate. Le imprese non classificate, in  particolare, registrano quasi sempre un valore più elevato delle iscrizioni rispetto alle cancellazioni e questo porta il saldo totale dei settori economici (prima colonna) ad essere positivo, mentre gli andamenti settoriali sono differenziati.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</si>
</sst>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-&quot;L.&quot;\ * #,##0_-;\-&quot;L.&quot;\ * #,##0_-;_-&quot;L.&quot;\ * &quot;-&quot;_-;_-@_-"/>
    <numFmt numFmtId="165" formatCode="#,##0_ ;\-#,##0\ "/>
    <numFmt numFmtId="166" formatCode="0.0"/>
    <numFmt numFmtId="167" formatCode="#,##0.0"/>
    <numFmt numFmtId="168" formatCode="#,##0;\-\ #,##0;_-\ &quot;- &quot;"/>
    <numFmt numFmtId="169" formatCode="###0"/>
    <numFmt numFmtId="170" formatCode="_-* #,##0.0_-;\-* #,##0.0_-;_-* &quot;-&quot;?_-;_-@_-"/>
  </numFmts>
  <fonts count="34" x14ac:knownFonts="1">
    <font>
      <sz val="10"/>
      <name val="Arial"/>
    </font>
    <font>
      <sz val="10"/>
      <name val="Arial"/>
    </font>
    <font>
      <u/>
      <sz val="10"/>
      <color indexed="36"/>
      <name val="Arial"/>
      <family val="2"/>
    </font>
    <font>
      <sz val="8"/>
      <name val="Trebuchet MS"/>
      <family val="2"/>
    </font>
    <font>
      <sz val="10"/>
      <name val="Trebuchet MS"/>
      <family val="2"/>
    </font>
    <font>
      <sz val="12"/>
      <name val="Trebuchet MS"/>
      <family val="2"/>
    </font>
    <font>
      <b/>
      <sz val="8"/>
      <name val="Trebuchet MS"/>
      <family val="2"/>
    </font>
    <font>
      <b/>
      <sz val="12"/>
      <name val="Trebuchet MS"/>
      <family val="2"/>
    </font>
    <font>
      <sz val="9"/>
      <name val="Trebuchet MS"/>
      <family val="2"/>
    </font>
    <font>
      <sz val="8"/>
      <name val="Arial"/>
      <family val="2"/>
    </font>
    <font>
      <b/>
      <sz val="10"/>
      <color indexed="12"/>
      <name val="Trebuchet MS"/>
      <family val="2"/>
    </font>
    <font>
      <sz val="10"/>
      <name val="Arial"/>
      <family val="2"/>
    </font>
    <font>
      <b/>
      <sz val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vertAlign val="superscript"/>
      <sz val="10"/>
      <color indexed="12"/>
      <name val="Arial"/>
      <family val="2"/>
    </font>
    <font>
      <sz val="9"/>
      <name val="Arial"/>
      <family val="2"/>
    </font>
    <font>
      <b/>
      <sz val="12"/>
      <color indexed="10"/>
      <name val="Arial"/>
      <family val="2"/>
    </font>
    <font>
      <b/>
      <sz val="8"/>
      <color indexed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1" fillId="0" borderId="0"/>
    <xf numFmtId="0" fontId="28" fillId="0" borderId="0"/>
    <xf numFmtId="0" fontId="27" fillId="0" borderId="0"/>
    <xf numFmtId="0" fontId="27" fillId="0" borderId="0"/>
    <xf numFmtId="0" fontId="11" fillId="0" borderId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8" fillId="0" borderId="0" xfId="0" applyFont="1"/>
    <xf numFmtId="0" fontId="4" fillId="0" borderId="0" xfId="0" applyFont="1" applyBorder="1"/>
    <xf numFmtId="0" fontId="3" fillId="0" borderId="0" xfId="0" applyFont="1" applyFill="1"/>
    <xf numFmtId="0" fontId="7" fillId="0" borderId="0" xfId="0" applyFont="1" applyFill="1"/>
    <xf numFmtId="0" fontId="10" fillId="0" borderId="0" xfId="0" applyFont="1" applyFill="1"/>
    <xf numFmtId="0" fontId="4" fillId="0" borderId="0" xfId="3" applyFont="1"/>
    <xf numFmtId="0" fontId="3" fillId="0" borderId="0" xfId="3" applyFont="1" applyAlignment="1">
      <alignment vertical="center"/>
    </xf>
    <xf numFmtId="0" fontId="3" fillId="0" borderId="0" xfId="3" applyFont="1"/>
    <xf numFmtId="0" fontId="4" fillId="0" borderId="0" xfId="3" applyFont="1" applyBorder="1"/>
    <xf numFmtId="3" fontId="11" fillId="0" borderId="0" xfId="3" applyNumberFormat="1"/>
    <xf numFmtId="166" fontId="4" fillId="0" borderId="0" xfId="0" applyNumberFormat="1" applyFont="1" applyBorder="1"/>
    <xf numFmtId="0" fontId="9" fillId="0" borderId="0" xfId="0" applyFont="1"/>
    <xf numFmtId="3" fontId="4" fillId="0" borderId="0" xfId="0" applyNumberFormat="1" applyFont="1" applyBorder="1"/>
    <xf numFmtId="3" fontId="12" fillId="0" borderId="1" xfId="0" applyNumberFormat="1" applyFont="1" applyBorder="1" applyAlignment="1">
      <alignment horizontal="center"/>
    </xf>
    <xf numFmtId="0" fontId="13" fillId="0" borderId="0" xfId="7" applyFont="1" applyBorder="1" applyAlignment="1">
      <alignment horizontal="left" vertical="top" wrapText="1"/>
    </xf>
    <xf numFmtId="169" fontId="13" fillId="0" borderId="0" xfId="7" applyNumberFormat="1" applyFont="1" applyBorder="1" applyAlignment="1">
      <alignment horizontal="right" vertical="center"/>
    </xf>
    <xf numFmtId="0" fontId="14" fillId="0" borderId="0" xfId="7" applyFont="1" applyBorder="1" applyAlignment="1">
      <alignment horizontal="left" vertical="top" wrapText="1"/>
    </xf>
    <xf numFmtId="169" fontId="14" fillId="0" borderId="0" xfId="7" applyNumberFormat="1" applyFont="1" applyBorder="1" applyAlignment="1">
      <alignment horizontal="right" vertical="center"/>
    </xf>
    <xf numFmtId="169" fontId="4" fillId="0" borderId="0" xfId="0" applyNumberFormat="1" applyFont="1" applyBorder="1"/>
    <xf numFmtId="166" fontId="4" fillId="0" borderId="0" xfId="0" applyNumberFormat="1" applyFont="1" applyAlignment="1">
      <alignment horizontal="center"/>
    </xf>
    <xf numFmtId="0" fontId="15" fillId="0" borderId="0" xfId="0" quotePrefix="1" applyFont="1" applyAlignment="1">
      <alignment horizontal="left"/>
    </xf>
    <xf numFmtId="0" fontId="11" fillId="0" borderId="0" xfId="0" applyFont="1"/>
    <xf numFmtId="0" fontId="16" fillId="0" borderId="0" xfId="0" quotePrefix="1" applyFont="1" applyFill="1" applyAlignment="1">
      <alignment horizontal="left"/>
    </xf>
    <xf numFmtId="0" fontId="9" fillId="0" borderId="0" xfId="0" quotePrefix="1" applyFont="1" applyAlignment="1">
      <alignment horizontal="left"/>
    </xf>
    <xf numFmtId="0" fontId="9" fillId="0" borderId="2" xfId="0" applyFont="1" applyBorder="1"/>
    <xf numFmtId="0" fontId="9" fillId="0" borderId="0" xfId="0" applyFont="1" applyBorder="1"/>
    <xf numFmtId="0" fontId="9" fillId="0" borderId="0" xfId="0" quotePrefix="1" applyFont="1" applyBorder="1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0" xfId="0" quotePrefix="1" applyFont="1" applyFill="1" applyAlignment="1">
      <alignment horizontal="left"/>
    </xf>
    <xf numFmtId="3" fontId="11" fillId="0" borderId="0" xfId="0" applyNumberFormat="1" applyFont="1" applyAlignment="1">
      <alignment horizontal="right"/>
    </xf>
    <xf numFmtId="0" fontId="9" fillId="0" borderId="0" xfId="0" quotePrefix="1" applyFont="1" applyAlignment="1">
      <alignment horizontal="center"/>
    </xf>
    <xf numFmtId="0" fontId="9" fillId="0" borderId="3" xfId="0" applyFont="1" applyBorder="1" applyAlignment="1">
      <alignment horizontal="left" vertical="center" wrapText="1"/>
    </xf>
    <xf numFmtId="0" fontId="9" fillId="0" borderId="3" xfId="0" quotePrefix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15" fillId="0" borderId="0" xfId="0" applyFont="1" applyFill="1"/>
    <xf numFmtId="0" fontId="6" fillId="0" borderId="0" xfId="3" applyFont="1" applyBorder="1" applyAlignment="1">
      <alignment horizontal="left"/>
    </xf>
    <xf numFmtId="3" fontId="6" fillId="0" borderId="0" xfId="0" applyNumberFormat="1" applyFont="1" applyBorder="1" applyAlignment="1">
      <alignment horizontal="center"/>
    </xf>
    <xf numFmtId="166" fontId="9" fillId="0" borderId="0" xfId="0" applyNumberFormat="1" applyFont="1"/>
    <xf numFmtId="166" fontId="0" fillId="0" borderId="0" xfId="0" applyNumberFormat="1" applyAlignment="1">
      <alignment horizontal="center"/>
    </xf>
    <xf numFmtId="49" fontId="16" fillId="0" borderId="0" xfId="0" applyNumberFormat="1" applyFont="1" applyFill="1" applyAlignment="1">
      <alignment horizontal="left"/>
    </xf>
    <xf numFmtId="0" fontId="18" fillId="0" borderId="0" xfId="0" applyFont="1"/>
    <xf numFmtId="0" fontId="12" fillId="0" borderId="3" xfId="0" applyFont="1" applyBorder="1" applyAlignment="1">
      <alignment vertical="center"/>
    </xf>
    <xf numFmtId="166" fontId="11" fillId="0" borderId="0" xfId="0" applyNumberFormat="1" applyFont="1" applyAlignment="1">
      <alignment horizontal="center"/>
    </xf>
    <xf numFmtId="0" fontId="16" fillId="0" borderId="0" xfId="0" applyFont="1" applyFill="1" applyAlignment="1">
      <alignment horizontal="left"/>
    </xf>
    <xf numFmtId="166" fontId="12" fillId="0" borderId="0" xfId="0" applyNumberFormat="1" applyFont="1"/>
    <xf numFmtId="0" fontId="9" fillId="0" borderId="0" xfId="3" applyFont="1"/>
    <xf numFmtId="3" fontId="9" fillId="0" borderId="0" xfId="3" applyNumberFormat="1" applyFont="1" applyBorder="1" applyAlignment="1">
      <alignment horizontal="center"/>
    </xf>
    <xf numFmtId="0" fontId="12" fillId="0" borderId="0" xfId="3" applyFont="1"/>
    <xf numFmtId="3" fontId="12" fillId="0" borderId="0" xfId="3" applyNumberFormat="1" applyFont="1" applyBorder="1" applyAlignment="1">
      <alignment horizontal="center"/>
    </xf>
    <xf numFmtId="0" fontId="9" fillId="0" borderId="0" xfId="3" applyFont="1" applyAlignment="1">
      <alignment horizontal="left"/>
    </xf>
    <xf numFmtId="3" fontId="9" fillId="0" borderId="0" xfId="0" applyNumberFormat="1" applyFont="1" applyAlignment="1">
      <alignment horizontal="center"/>
    </xf>
    <xf numFmtId="0" fontId="12" fillId="0" borderId="1" xfId="3" applyFont="1" applyBorder="1" applyAlignment="1">
      <alignment horizontal="left"/>
    </xf>
    <xf numFmtId="166" fontId="9" fillId="0" borderId="0" xfId="3" applyNumberFormat="1" applyFont="1" applyAlignment="1">
      <alignment horizontal="center"/>
    </xf>
    <xf numFmtId="166" fontId="12" fillId="0" borderId="0" xfId="3" applyNumberFormat="1" applyFont="1" applyAlignment="1">
      <alignment horizontal="center"/>
    </xf>
    <xf numFmtId="166" fontId="12" fillId="0" borderId="1" xfId="3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9" fillId="0" borderId="6" xfId="0" applyNumberFormat="1" applyFont="1" applyBorder="1" applyAlignment="1">
      <alignment horizontal="center"/>
    </xf>
    <xf numFmtId="3" fontId="12" fillId="0" borderId="7" xfId="0" applyNumberFormat="1" applyFont="1" applyBorder="1" applyAlignment="1">
      <alignment horizontal="center"/>
    </xf>
    <xf numFmtId="3" fontId="9" fillId="0" borderId="8" xfId="3" applyNumberFormat="1" applyFont="1" applyBorder="1" applyAlignment="1">
      <alignment horizontal="center"/>
    </xf>
    <xf numFmtId="3" fontId="9" fillId="0" borderId="6" xfId="3" applyNumberFormat="1" applyFont="1" applyBorder="1" applyAlignment="1">
      <alignment horizontal="center"/>
    </xf>
    <xf numFmtId="3" fontId="12" fillId="0" borderId="6" xfId="3" applyNumberFormat="1" applyFont="1" applyBorder="1" applyAlignment="1">
      <alignment horizontal="center"/>
    </xf>
    <xf numFmtId="166" fontId="9" fillId="0" borderId="8" xfId="3" applyNumberFormat="1" applyFont="1" applyBorder="1" applyAlignment="1">
      <alignment horizontal="center"/>
    </xf>
    <xf numFmtId="166" fontId="9" fillId="0" borderId="6" xfId="3" applyNumberFormat="1" applyFont="1" applyBorder="1" applyAlignment="1">
      <alignment horizontal="center"/>
    </xf>
    <xf numFmtId="166" fontId="12" fillId="0" borderId="6" xfId="3" applyNumberFormat="1" applyFont="1" applyBorder="1" applyAlignment="1">
      <alignment horizontal="center"/>
    </xf>
    <xf numFmtId="166" fontId="12" fillId="0" borderId="7" xfId="3" applyNumberFormat="1" applyFont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20" fillId="0" borderId="0" xfId="0" applyFont="1"/>
    <xf numFmtId="0" fontId="21" fillId="0" borderId="0" xfId="0" applyFont="1"/>
    <xf numFmtId="0" fontId="12" fillId="0" borderId="0" xfId="0" applyFont="1"/>
    <xf numFmtId="0" fontId="22" fillId="0" borderId="0" xfId="0" applyFont="1"/>
    <xf numFmtId="0" fontId="9" fillId="0" borderId="0" xfId="0" applyFont="1" applyAlignment="1">
      <alignment horizontal="left"/>
    </xf>
    <xf numFmtId="0" fontId="23" fillId="0" borderId="0" xfId="0" applyFont="1"/>
    <xf numFmtId="3" fontId="9" fillId="0" borderId="0" xfId="0" applyNumberFormat="1" applyFont="1"/>
    <xf numFmtId="0" fontId="20" fillId="0" borderId="0" xfId="0" applyFont="1" applyAlignment="1">
      <alignment horizontal="left"/>
    </xf>
    <xf numFmtId="0" fontId="9" fillId="0" borderId="0" xfId="0" applyFont="1" applyFill="1"/>
    <xf numFmtId="1" fontId="9" fillId="0" borderId="0" xfId="0" applyNumberFormat="1" applyFont="1" applyAlignment="1">
      <alignment horizontal="right"/>
    </xf>
    <xf numFmtId="3" fontId="29" fillId="0" borderId="0" xfId="0" applyNumberFormat="1" applyFont="1" applyFill="1" applyBorder="1"/>
    <xf numFmtId="167" fontId="11" fillId="0" borderId="0" xfId="0" applyNumberFormat="1" applyFont="1"/>
    <xf numFmtId="0" fontId="12" fillId="0" borderId="1" xfId="0" applyFont="1" applyBorder="1"/>
    <xf numFmtId="3" fontId="24" fillId="0" borderId="0" xfId="0" applyNumberFormat="1" applyFont="1"/>
    <xf numFmtId="3" fontId="12" fillId="0" borderId="0" xfId="0" applyNumberFormat="1" applyFont="1" applyBorder="1" applyAlignment="1">
      <alignment horizontal="center"/>
    </xf>
    <xf numFmtId="0" fontId="12" fillId="0" borderId="0" xfId="3" applyFont="1" applyBorder="1" applyAlignment="1">
      <alignment horizontal="left"/>
    </xf>
    <xf numFmtId="0" fontId="12" fillId="0" borderId="0" xfId="0" applyFont="1" applyBorder="1"/>
    <xf numFmtId="3" fontId="30" fillId="0" borderId="9" xfId="0" applyNumberFormat="1" applyFont="1" applyBorder="1" applyAlignment="1">
      <alignment horizontal="center" vertical="center"/>
    </xf>
    <xf numFmtId="167" fontId="30" fillId="0" borderId="0" xfId="0" applyNumberFormat="1" applyFont="1" applyBorder="1" applyAlignment="1">
      <alignment horizontal="center" vertical="center"/>
    </xf>
    <xf numFmtId="3" fontId="31" fillId="0" borderId="9" xfId="0" applyNumberFormat="1" applyFont="1" applyBorder="1" applyAlignment="1">
      <alignment horizontal="center" vertical="center"/>
    </xf>
    <xf numFmtId="167" fontId="31" fillId="0" borderId="0" xfId="0" applyNumberFormat="1" applyFont="1" applyBorder="1" applyAlignment="1">
      <alignment horizontal="center" vertical="center"/>
    </xf>
    <xf numFmtId="3" fontId="31" fillId="0" borderId="10" xfId="0" applyNumberFormat="1" applyFont="1" applyBorder="1" applyAlignment="1">
      <alignment horizontal="center" vertical="center"/>
    </xf>
    <xf numFmtId="167" fontId="31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3" fontId="30" fillId="0" borderId="0" xfId="0" applyNumberFormat="1" applyFont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167" fontId="9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3" fontId="31" fillId="0" borderId="0" xfId="0" applyNumberFormat="1" applyFont="1" applyAlignment="1">
      <alignment horizontal="center" vertical="center"/>
    </xf>
    <xf numFmtId="3" fontId="12" fillId="0" borderId="0" xfId="0" applyNumberFormat="1" applyFont="1" applyBorder="1" applyAlignment="1">
      <alignment horizontal="center" vertical="center"/>
    </xf>
    <xf numFmtId="1" fontId="12" fillId="0" borderId="9" xfId="0" applyNumberFormat="1" applyFont="1" applyBorder="1" applyAlignment="1">
      <alignment horizontal="center" vertical="center"/>
    </xf>
    <xf numFmtId="167" fontId="12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3" fontId="12" fillId="0" borderId="7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1" fontId="12" fillId="0" borderId="10" xfId="0" applyNumberFormat="1" applyFont="1" applyBorder="1" applyAlignment="1">
      <alignment horizontal="center" vertical="center"/>
    </xf>
    <xf numFmtId="167" fontId="12" fillId="0" borderId="7" xfId="0" applyNumberFormat="1" applyFont="1" applyBorder="1" applyAlignment="1">
      <alignment horizontal="center" vertical="center"/>
    </xf>
    <xf numFmtId="167" fontId="12" fillId="0" borderId="1" xfId="0" applyNumberFormat="1" applyFont="1" applyBorder="1" applyAlignment="1">
      <alignment horizontal="center" vertical="center"/>
    </xf>
    <xf numFmtId="3" fontId="30" fillId="0" borderId="0" xfId="6" applyNumberFormat="1" applyFont="1" applyBorder="1" applyAlignment="1">
      <alignment horizontal="center" vertical="center"/>
    </xf>
    <xf numFmtId="3" fontId="31" fillId="0" borderId="1" xfId="6" applyNumberFormat="1" applyFont="1" applyBorder="1" applyAlignment="1">
      <alignment horizontal="center" vertical="center"/>
    </xf>
    <xf numFmtId="165" fontId="12" fillId="0" borderId="10" xfId="1" applyNumberFormat="1" applyFont="1" applyBorder="1" applyAlignment="1">
      <alignment horizontal="center" vertical="center"/>
    </xf>
    <xf numFmtId="0" fontId="9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9" fillId="0" borderId="2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" fontId="9" fillId="0" borderId="1" xfId="0" applyNumberFormat="1" applyFont="1" applyBorder="1" applyAlignment="1">
      <alignment vertical="center"/>
    </xf>
    <xf numFmtId="1" fontId="12" fillId="0" borderId="1" xfId="0" applyNumberFormat="1" applyFont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0" borderId="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166" fontId="9" fillId="0" borderId="0" xfId="0" applyNumberFormat="1" applyFont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170" fontId="9" fillId="0" borderId="11" xfId="0" applyNumberFormat="1" applyFont="1" applyBorder="1" applyAlignment="1">
      <alignment vertical="center"/>
    </xf>
    <xf numFmtId="170" fontId="9" fillId="0" borderId="9" xfId="0" applyNumberFormat="1" applyFont="1" applyBorder="1" applyAlignment="1">
      <alignment vertical="center"/>
    </xf>
    <xf numFmtId="170" fontId="12" fillId="0" borderId="9" xfId="0" applyNumberFormat="1" applyFont="1" applyBorder="1" applyAlignment="1">
      <alignment vertical="center"/>
    </xf>
    <xf numFmtId="166" fontId="9" fillId="0" borderId="11" xfId="0" applyNumberFormat="1" applyFont="1" applyBorder="1" applyAlignment="1">
      <alignment horizontal="center" vertical="center"/>
    </xf>
    <xf numFmtId="166" fontId="9" fillId="0" borderId="9" xfId="0" applyNumberFormat="1" applyFont="1" applyBorder="1" applyAlignment="1">
      <alignment horizontal="center" vertical="center"/>
    </xf>
    <xf numFmtId="166" fontId="12" fillId="0" borderId="9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170" fontId="12" fillId="0" borderId="10" xfId="0" applyNumberFormat="1" applyFont="1" applyBorder="1" applyAlignment="1">
      <alignment vertical="center"/>
    </xf>
    <xf numFmtId="166" fontId="12" fillId="0" borderId="10" xfId="0" applyNumberFormat="1" applyFont="1" applyBorder="1" applyAlignment="1">
      <alignment horizontal="center" vertical="center"/>
    </xf>
    <xf numFmtId="0" fontId="15" fillId="0" borderId="0" xfId="0" quotePrefix="1" applyFont="1" applyAlignment="1">
      <alignment horizontal="left" vertical="center"/>
    </xf>
    <xf numFmtId="166" fontId="9" fillId="0" borderId="0" xfId="0" applyNumberFormat="1" applyFont="1" applyBorder="1" applyAlignment="1">
      <alignment horizontal="center" vertical="center"/>
    </xf>
    <xf numFmtId="166" fontId="12" fillId="0" borderId="0" xfId="0" applyNumberFormat="1" applyFont="1" applyBorder="1" applyAlignment="1">
      <alignment horizontal="center" vertical="center"/>
    </xf>
    <xf numFmtId="167" fontId="9" fillId="0" borderId="0" xfId="0" quotePrefix="1" applyNumberFormat="1" applyFont="1" applyAlignment="1">
      <alignment horizontal="left"/>
    </xf>
    <xf numFmtId="0" fontId="25" fillId="0" borderId="3" xfId="0" quotePrefix="1" applyFont="1" applyBorder="1" applyAlignment="1">
      <alignment horizontal="center" vertical="center" wrapText="1"/>
    </xf>
    <xf numFmtId="3" fontId="25" fillId="0" borderId="0" xfId="3" applyNumberFormat="1" applyFont="1" applyBorder="1" applyAlignment="1">
      <alignment horizontal="center"/>
    </xf>
    <xf numFmtId="3" fontId="26" fillId="0" borderId="0" xfId="3" applyNumberFormat="1" applyFont="1" applyBorder="1" applyAlignment="1">
      <alignment horizontal="center"/>
    </xf>
    <xf numFmtId="3" fontId="25" fillId="0" borderId="0" xfId="0" applyNumberFormat="1" applyFont="1" applyAlignment="1">
      <alignment horizontal="center"/>
    </xf>
    <xf numFmtId="3" fontId="26" fillId="0" borderId="1" xfId="0" applyNumberFormat="1" applyFont="1" applyBorder="1" applyAlignment="1">
      <alignment horizontal="center"/>
    </xf>
    <xf numFmtId="166" fontId="25" fillId="0" borderId="0" xfId="3" applyNumberFormat="1" applyFont="1" applyAlignment="1">
      <alignment horizontal="center"/>
    </xf>
    <xf numFmtId="166" fontId="26" fillId="0" borderId="0" xfId="3" applyNumberFormat="1" applyFont="1" applyAlignment="1">
      <alignment horizontal="center"/>
    </xf>
    <xf numFmtId="166" fontId="26" fillId="0" borderId="1" xfId="3" applyNumberFormat="1" applyFont="1" applyBorder="1" applyAlignment="1">
      <alignment horizontal="center"/>
    </xf>
    <xf numFmtId="167" fontId="32" fillId="0" borderId="0" xfId="0" applyNumberFormat="1" applyFont="1" applyBorder="1" applyAlignment="1">
      <alignment horizontal="center" vertical="center"/>
    </xf>
    <xf numFmtId="167" fontId="33" fillId="0" borderId="0" xfId="0" applyNumberFormat="1" applyFont="1" applyBorder="1" applyAlignment="1">
      <alignment horizontal="center" vertical="center"/>
    </xf>
    <xf numFmtId="167" fontId="33" fillId="0" borderId="1" xfId="0" applyNumberFormat="1" applyFont="1" applyBorder="1" applyAlignment="1">
      <alignment horizontal="center" vertical="center"/>
    </xf>
    <xf numFmtId="0" fontId="9" fillId="0" borderId="4" xfId="0" quotePrefix="1" applyFont="1" applyBorder="1" applyAlignment="1">
      <alignment horizontal="center" vertical="center"/>
    </xf>
    <xf numFmtId="0" fontId="9" fillId="0" borderId="3" xfId="0" quotePrefix="1" applyFont="1" applyBorder="1" applyAlignment="1">
      <alignment horizontal="center" vertical="center"/>
    </xf>
    <xf numFmtId="0" fontId="9" fillId="0" borderId="2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" xfId="0" quotePrefix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justify" vertical="top" wrapText="1"/>
    </xf>
  </cellXfs>
  <cellStyles count="10">
    <cellStyle name="Migliaia" xfId="1" builtinId="3"/>
    <cellStyle name="Migliaia (0)_030010" xfId="2" xr:uid="{00000000-0005-0000-0000-000001000000}"/>
    <cellStyle name="Normale" xfId="0" builtinId="0"/>
    <cellStyle name="Normale 2" xfId="3" xr:uid="{00000000-0005-0000-0000-000003000000}"/>
    <cellStyle name="Normale 3" xfId="4" xr:uid="{00000000-0005-0000-0000-000004000000}"/>
    <cellStyle name="Normale 3 2" xfId="5" xr:uid="{00000000-0005-0000-0000-000005000000}"/>
    <cellStyle name="Normale 4" xfId="6" xr:uid="{00000000-0005-0000-0000-000006000000}"/>
    <cellStyle name="Normale_Foglio1" xfId="7" xr:uid="{00000000-0005-0000-0000-000007000000}"/>
    <cellStyle name="Nuovo" xfId="8" xr:uid="{00000000-0005-0000-0000-000008000000}"/>
    <cellStyle name="Valuta (0)_030010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9525</xdr:rowOff>
    </xdr:to>
    <xdr:pic>
      <xdr:nvPicPr>
        <xdr:cNvPr id="5632" name="Immagine 1" descr="http://dawinci.istat.it/MD/img/spaz_cel.gif">
          <a:extLst>
            <a:ext uri="{FF2B5EF4-FFF2-40B4-BE49-F238E27FC236}">
              <a16:creationId xmlns:a16="http://schemas.microsoft.com/office/drawing/2014/main" id="{0DA55CAD-B47A-4BF1-BD9E-E647AF25D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514725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85725</xdr:colOff>
      <xdr:row>19</xdr:row>
      <xdr:rowOff>9525</xdr:rowOff>
    </xdr:to>
    <xdr:pic>
      <xdr:nvPicPr>
        <xdr:cNvPr id="5633" name="Immagine 2" descr="http://dawinci.istat.it/MD/img/spaz_cel.gif">
          <a:extLst>
            <a:ext uri="{FF2B5EF4-FFF2-40B4-BE49-F238E27FC236}">
              <a16:creationId xmlns:a16="http://schemas.microsoft.com/office/drawing/2014/main" id="{F4BDF66A-0DFD-4EEF-BDDB-D5B08694A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714750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85725</xdr:colOff>
      <xdr:row>8</xdr:row>
      <xdr:rowOff>9525</xdr:rowOff>
    </xdr:to>
    <xdr:pic>
      <xdr:nvPicPr>
        <xdr:cNvPr id="5634" name="Immagine 3" descr="http://dawinci.istat.it/MD/img/spaz_cel.gif">
          <a:extLst>
            <a:ext uri="{FF2B5EF4-FFF2-40B4-BE49-F238E27FC236}">
              <a16:creationId xmlns:a16="http://schemas.microsoft.com/office/drawing/2014/main" id="{1408E1B9-AD1C-4667-B878-E725FE46C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514475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85725</xdr:colOff>
      <xdr:row>9</xdr:row>
      <xdr:rowOff>9525</xdr:rowOff>
    </xdr:to>
    <xdr:pic>
      <xdr:nvPicPr>
        <xdr:cNvPr id="5635" name="Immagine 4" descr="http://dawinci.istat.it/MD/img/spaz_cel.gif">
          <a:extLst>
            <a:ext uri="{FF2B5EF4-FFF2-40B4-BE49-F238E27FC236}">
              <a16:creationId xmlns:a16="http://schemas.microsoft.com/office/drawing/2014/main" id="{299642D3-8754-49A3-AB01-D1D8AE4F4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714500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85725</xdr:colOff>
      <xdr:row>10</xdr:row>
      <xdr:rowOff>9525</xdr:rowOff>
    </xdr:to>
    <xdr:pic>
      <xdr:nvPicPr>
        <xdr:cNvPr id="5636" name="Immagine 5" descr="http://dawinci.istat.it/MD/img/spaz_cel.gif">
          <a:extLst>
            <a:ext uri="{FF2B5EF4-FFF2-40B4-BE49-F238E27FC236}">
              <a16:creationId xmlns:a16="http://schemas.microsoft.com/office/drawing/2014/main" id="{AEA82226-FD88-47F1-A6B4-A73160D0E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914525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85725</xdr:colOff>
      <xdr:row>11</xdr:row>
      <xdr:rowOff>9525</xdr:rowOff>
    </xdr:to>
    <xdr:pic>
      <xdr:nvPicPr>
        <xdr:cNvPr id="5637" name="Immagine 6" descr="http://dawinci.istat.it/MD/img/spaz_cel.gif">
          <a:extLst>
            <a:ext uri="{FF2B5EF4-FFF2-40B4-BE49-F238E27FC236}">
              <a16:creationId xmlns:a16="http://schemas.microsoft.com/office/drawing/2014/main" id="{F15E472F-844E-44AD-96BB-8CC1F83FB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2114550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85725</xdr:colOff>
      <xdr:row>12</xdr:row>
      <xdr:rowOff>9525</xdr:rowOff>
    </xdr:to>
    <xdr:pic>
      <xdr:nvPicPr>
        <xdr:cNvPr id="5638" name="Immagine 7" descr="http://dawinci.istat.it/MD/img/spaz_cel.gif">
          <a:extLst>
            <a:ext uri="{FF2B5EF4-FFF2-40B4-BE49-F238E27FC236}">
              <a16:creationId xmlns:a16="http://schemas.microsoft.com/office/drawing/2014/main" id="{EDE7A239-EB93-45D2-8752-852E621AF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2314575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85725</xdr:colOff>
      <xdr:row>13</xdr:row>
      <xdr:rowOff>9525</xdr:rowOff>
    </xdr:to>
    <xdr:pic>
      <xdr:nvPicPr>
        <xdr:cNvPr id="5639" name="Immagine 8" descr="http://dawinci.istat.it/MD/img/spaz_cel.gif">
          <a:extLst>
            <a:ext uri="{FF2B5EF4-FFF2-40B4-BE49-F238E27FC236}">
              <a16:creationId xmlns:a16="http://schemas.microsoft.com/office/drawing/2014/main" id="{051EA71F-2345-4D61-88E5-886AECA12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2514600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85725</xdr:colOff>
      <xdr:row>14</xdr:row>
      <xdr:rowOff>9525</xdr:rowOff>
    </xdr:to>
    <xdr:pic>
      <xdr:nvPicPr>
        <xdr:cNvPr id="5640" name="Immagine 9" descr="http://dawinci.istat.it/MD/img/spaz_cel.gif">
          <a:extLst>
            <a:ext uri="{FF2B5EF4-FFF2-40B4-BE49-F238E27FC236}">
              <a16:creationId xmlns:a16="http://schemas.microsoft.com/office/drawing/2014/main" id="{67759E2F-8A50-469A-B56C-359EB1CF7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2714625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85725</xdr:colOff>
      <xdr:row>15</xdr:row>
      <xdr:rowOff>9525</xdr:rowOff>
    </xdr:to>
    <xdr:pic>
      <xdr:nvPicPr>
        <xdr:cNvPr id="5641" name="Immagine 10" descr="http://dawinci.istat.it/MD/img/spaz_cel.gif">
          <a:extLst>
            <a:ext uri="{FF2B5EF4-FFF2-40B4-BE49-F238E27FC236}">
              <a16:creationId xmlns:a16="http://schemas.microsoft.com/office/drawing/2014/main" id="{6EFAE16E-0392-43D8-ADF6-B72C35B02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2914650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85725</xdr:colOff>
      <xdr:row>16</xdr:row>
      <xdr:rowOff>9525</xdr:rowOff>
    </xdr:to>
    <xdr:pic>
      <xdr:nvPicPr>
        <xdr:cNvPr id="5642" name="Immagine 11" descr="http://dawinci.istat.it/MD/img/spaz_cel.gif">
          <a:extLst>
            <a:ext uri="{FF2B5EF4-FFF2-40B4-BE49-F238E27FC236}">
              <a16:creationId xmlns:a16="http://schemas.microsoft.com/office/drawing/2014/main" id="{5856F03F-F9D7-428D-BF6A-EBF4EC6EE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114675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85725</xdr:colOff>
      <xdr:row>17</xdr:row>
      <xdr:rowOff>9525</xdr:rowOff>
    </xdr:to>
    <xdr:pic>
      <xdr:nvPicPr>
        <xdr:cNvPr id="5643" name="Immagine 12" descr="http://dawinci.istat.it/MD/img/spaz_cel.gif">
          <a:extLst>
            <a:ext uri="{FF2B5EF4-FFF2-40B4-BE49-F238E27FC236}">
              <a16:creationId xmlns:a16="http://schemas.microsoft.com/office/drawing/2014/main" id="{B0475ECA-8E14-450C-963D-DB20AB61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314700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85725</xdr:colOff>
      <xdr:row>18</xdr:row>
      <xdr:rowOff>9525</xdr:rowOff>
    </xdr:to>
    <xdr:pic>
      <xdr:nvPicPr>
        <xdr:cNvPr id="5644" name="Immagine 1" descr="http://dawinci.istat.it/MD/img/spaz_cel.gif">
          <a:extLst>
            <a:ext uri="{FF2B5EF4-FFF2-40B4-BE49-F238E27FC236}">
              <a16:creationId xmlns:a16="http://schemas.microsoft.com/office/drawing/2014/main" id="{4443BDBF-9E18-4961-8DAD-093AEEA41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3514725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85725</xdr:colOff>
      <xdr:row>19</xdr:row>
      <xdr:rowOff>9525</xdr:rowOff>
    </xdr:to>
    <xdr:pic>
      <xdr:nvPicPr>
        <xdr:cNvPr id="5645" name="Immagine 2" descr="http://dawinci.istat.it/MD/img/spaz_cel.gif">
          <a:extLst>
            <a:ext uri="{FF2B5EF4-FFF2-40B4-BE49-F238E27FC236}">
              <a16:creationId xmlns:a16="http://schemas.microsoft.com/office/drawing/2014/main" id="{A75BB743-C153-4A58-A58C-61407F8D3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3714750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85725</xdr:colOff>
      <xdr:row>8</xdr:row>
      <xdr:rowOff>9525</xdr:rowOff>
    </xdr:to>
    <xdr:pic>
      <xdr:nvPicPr>
        <xdr:cNvPr id="5646" name="Immagine 3" descr="http://dawinci.istat.it/MD/img/spaz_cel.gif">
          <a:extLst>
            <a:ext uri="{FF2B5EF4-FFF2-40B4-BE49-F238E27FC236}">
              <a16:creationId xmlns:a16="http://schemas.microsoft.com/office/drawing/2014/main" id="{EEBE9080-E1BE-4DCD-A3B3-92A3BC563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514475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85725</xdr:colOff>
      <xdr:row>9</xdr:row>
      <xdr:rowOff>9525</xdr:rowOff>
    </xdr:to>
    <xdr:pic>
      <xdr:nvPicPr>
        <xdr:cNvPr id="5647" name="Immagine 4" descr="http://dawinci.istat.it/MD/img/spaz_cel.gif">
          <a:extLst>
            <a:ext uri="{FF2B5EF4-FFF2-40B4-BE49-F238E27FC236}">
              <a16:creationId xmlns:a16="http://schemas.microsoft.com/office/drawing/2014/main" id="{8000788D-95C0-49FD-B4C0-8226AC476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714500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85725</xdr:colOff>
      <xdr:row>10</xdr:row>
      <xdr:rowOff>9525</xdr:rowOff>
    </xdr:to>
    <xdr:pic>
      <xdr:nvPicPr>
        <xdr:cNvPr id="5648" name="Immagine 5" descr="http://dawinci.istat.it/MD/img/spaz_cel.gif">
          <a:extLst>
            <a:ext uri="{FF2B5EF4-FFF2-40B4-BE49-F238E27FC236}">
              <a16:creationId xmlns:a16="http://schemas.microsoft.com/office/drawing/2014/main" id="{B8CA67E4-2A29-47CB-B061-3DC6C195E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914525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85725</xdr:colOff>
      <xdr:row>11</xdr:row>
      <xdr:rowOff>9525</xdr:rowOff>
    </xdr:to>
    <xdr:pic>
      <xdr:nvPicPr>
        <xdr:cNvPr id="5649" name="Immagine 6" descr="http://dawinci.istat.it/MD/img/spaz_cel.gif">
          <a:extLst>
            <a:ext uri="{FF2B5EF4-FFF2-40B4-BE49-F238E27FC236}">
              <a16:creationId xmlns:a16="http://schemas.microsoft.com/office/drawing/2014/main" id="{52B5AE7F-4442-4818-B55E-4A7D4A4B1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2114550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85725</xdr:colOff>
      <xdr:row>12</xdr:row>
      <xdr:rowOff>9525</xdr:rowOff>
    </xdr:to>
    <xdr:pic>
      <xdr:nvPicPr>
        <xdr:cNvPr id="5650" name="Immagine 7" descr="http://dawinci.istat.it/MD/img/spaz_cel.gif">
          <a:extLst>
            <a:ext uri="{FF2B5EF4-FFF2-40B4-BE49-F238E27FC236}">
              <a16:creationId xmlns:a16="http://schemas.microsoft.com/office/drawing/2014/main" id="{51848765-2FCA-44A1-BC98-AAEB66787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2314575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85725</xdr:colOff>
      <xdr:row>13</xdr:row>
      <xdr:rowOff>9525</xdr:rowOff>
    </xdr:to>
    <xdr:pic>
      <xdr:nvPicPr>
        <xdr:cNvPr id="5651" name="Immagine 8" descr="http://dawinci.istat.it/MD/img/spaz_cel.gif">
          <a:extLst>
            <a:ext uri="{FF2B5EF4-FFF2-40B4-BE49-F238E27FC236}">
              <a16:creationId xmlns:a16="http://schemas.microsoft.com/office/drawing/2014/main" id="{5620DAEB-FD71-45A0-820B-FBF1F7249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2514600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85725</xdr:colOff>
      <xdr:row>14</xdr:row>
      <xdr:rowOff>9525</xdr:rowOff>
    </xdr:to>
    <xdr:pic>
      <xdr:nvPicPr>
        <xdr:cNvPr id="5652" name="Immagine 9" descr="http://dawinci.istat.it/MD/img/spaz_cel.gif">
          <a:extLst>
            <a:ext uri="{FF2B5EF4-FFF2-40B4-BE49-F238E27FC236}">
              <a16:creationId xmlns:a16="http://schemas.microsoft.com/office/drawing/2014/main" id="{06D3CA67-6F3E-46EF-9FC1-EBDD4DE51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2714625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85725</xdr:colOff>
      <xdr:row>15</xdr:row>
      <xdr:rowOff>9525</xdr:rowOff>
    </xdr:to>
    <xdr:pic>
      <xdr:nvPicPr>
        <xdr:cNvPr id="5653" name="Immagine 10" descr="http://dawinci.istat.it/MD/img/spaz_cel.gif">
          <a:extLst>
            <a:ext uri="{FF2B5EF4-FFF2-40B4-BE49-F238E27FC236}">
              <a16:creationId xmlns:a16="http://schemas.microsoft.com/office/drawing/2014/main" id="{E9965F7C-913F-4B26-8824-B6D5CBCD4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2914650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85725</xdr:colOff>
      <xdr:row>16</xdr:row>
      <xdr:rowOff>9525</xdr:rowOff>
    </xdr:to>
    <xdr:pic>
      <xdr:nvPicPr>
        <xdr:cNvPr id="5654" name="Immagine 11" descr="http://dawinci.istat.it/MD/img/spaz_cel.gif">
          <a:extLst>
            <a:ext uri="{FF2B5EF4-FFF2-40B4-BE49-F238E27FC236}">
              <a16:creationId xmlns:a16="http://schemas.microsoft.com/office/drawing/2014/main" id="{EE1F5DF6-23EF-4249-B816-63A02C6AA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3114675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9525</xdr:rowOff>
    </xdr:to>
    <xdr:pic>
      <xdr:nvPicPr>
        <xdr:cNvPr id="5655" name="Immagine 1" descr="http://dawinci.istat.it/MD/img/spaz_cel.gif">
          <a:extLst>
            <a:ext uri="{FF2B5EF4-FFF2-40B4-BE49-F238E27FC236}">
              <a16:creationId xmlns:a16="http://schemas.microsoft.com/office/drawing/2014/main" id="{9610C75C-4CF4-4294-AAE5-2D9B532B4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514725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85725</xdr:colOff>
      <xdr:row>19</xdr:row>
      <xdr:rowOff>9525</xdr:rowOff>
    </xdr:to>
    <xdr:pic>
      <xdr:nvPicPr>
        <xdr:cNvPr id="5656" name="Immagine 2" descr="http://dawinci.istat.it/MD/img/spaz_cel.gif">
          <a:extLst>
            <a:ext uri="{FF2B5EF4-FFF2-40B4-BE49-F238E27FC236}">
              <a16:creationId xmlns:a16="http://schemas.microsoft.com/office/drawing/2014/main" id="{03C58906-1DAB-444C-8904-128A77115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714750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85725</xdr:colOff>
      <xdr:row>18</xdr:row>
      <xdr:rowOff>9525</xdr:rowOff>
    </xdr:to>
    <xdr:pic>
      <xdr:nvPicPr>
        <xdr:cNvPr id="5657" name="Immagine 1" descr="http://dawinci.istat.it/MD/img/spaz_cel.gif">
          <a:extLst>
            <a:ext uri="{FF2B5EF4-FFF2-40B4-BE49-F238E27FC236}">
              <a16:creationId xmlns:a16="http://schemas.microsoft.com/office/drawing/2014/main" id="{0B1C6C39-64A3-4E28-AF2B-008A36730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3514725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85725</xdr:colOff>
      <xdr:row>19</xdr:row>
      <xdr:rowOff>9525</xdr:rowOff>
    </xdr:to>
    <xdr:pic>
      <xdr:nvPicPr>
        <xdr:cNvPr id="5658" name="Immagine 2" descr="http://dawinci.istat.it/MD/img/spaz_cel.gif">
          <a:extLst>
            <a:ext uri="{FF2B5EF4-FFF2-40B4-BE49-F238E27FC236}">
              <a16:creationId xmlns:a16="http://schemas.microsoft.com/office/drawing/2014/main" id="{88EF71DD-1123-4DA6-88E2-AFFF0DD67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3714750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9525</xdr:rowOff>
    </xdr:to>
    <xdr:pic>
      <xdr:nvPicPr>
        <xdr:cNvPr id="5659" name="Immagine 1" descr="http://dawinci.istat.it/MD/img/spaz_cel.gif">
          <a:extLst>
            <a:ext uri="{FF2B5EF4-FFF2-40B4-BE49-F238E27FC236}">
              <a16:creationId xmlns:a16="http://schemas.microsoft.com/office/drawing/2014/main" id="{467C84D1-6440-428F-A87E-56870471D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514725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85725</xdr:colOff>
      <xdr:row>19</xdr:row>
      <xdr:rowOff>9525</xdr:rowOff>
    </xdr:to>
    <xdr:pic>
      <xdr:nvPicPr>
        <xdr:cNvPr id="5660" name="Immagine 2" descr="http://dawinci.istat.it/MD/img/spaz_cel.gif">
          <a:extLst>
            <a:ext uri="{FF2B5EF4-FFF2-40B4-BE49-F238E27FC236}">
              <a16:creationId xmlns:a16="http://schemas.microsoft.com/office/drawing/2014/main" id="{3C3BAA1A-01CE-4942-959F-DC5BED601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714750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85725</xdr:colOff>
      <xdr:row>18</xdr:row>
      <xdr:rowOff>9525</xdr:rowOff>
    </xdr:to>
    <xdr:pic>
      <xdr:nvPicPr>
        <xdr:cNvPr id="5661" name="Immagine 1" descr="http://dawinci.istat.it/MD/img/spaz_cel.gif">
          <a:extLst>
            <a:ext uri="{FF2B5EF4-FFF2-40B4-BE49-F238E27FC236}">
              <a16:creationId xmlns:a16="http://schemas.microsoft.com/office/drawing/2014/main" id="{67532F13-2EEF-4E7B-AD6E-B758AE226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3514725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85725</xdr:colOff>
      <xdr:row>19</xdr:row>
      <xdr:rowOff>9525</xdr:rowOff>
    </xdr:to>
    <xdr:pic>
      <xdr:nvPicPr>
        <xdr:cNvPr id="5662" name="Immagine 2" descr="http://dawinci.istat.it/MD/img/spaz_cel.gif">
          <a:extLst>
            <a:ext uri="{FF2B5EF4-FFF2-40B4-BE49-F238E27FC236}">
              <a16:creationId xmlns:a16="http://schemas.microsoft.com/office/drawing/2014/main" id="{3ACB70FA-AC0E-4E8A-971E-0FA380179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3714750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9525</xdr:rowOff>
    </xdr:to>
    <xdr:pic>
      <xdr:nvPicPr>
        <xdr:cNvPr id="5663" name="Immagine 1" descr="http://dawinci.istat.it/MD/img/spaz_cel.gif">
          <a:extLst>
            <a:ext uri="{FF2B5EF4-FFF2-40B4-BE49-F238E27FC236}">
              <a16:creationId xmlns:a16="http://schemas.microsoft.com/office/drawing/2014/main" id="{B9F9B1E2-DA8E-4ED4-8498-5D1E9C4DE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514725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85725</xdr:colOff>
      <xdr:row>19</xdr:row>
      <xdr:rowOff>9525</xdr:rowOff>
    </xdr:to>
    <xdr:pic>
      <xdr:nvPicPr>
        <xdr:cNvPr id="5664" name="Immagine 2" descr="http://dawinci.istat.it/MD/img/spaz_cel.gif">
          <a:extLst>
            <a:ext uri="{FF2B5EF4-FFF2-40B4-BE49-F238E27FC236}">
              <a16:creationId xmlns:a16="http://schemas.microsoft.com/office/drawing/2014/main" id="{7488DA32-0413-4DD4-91B1-3B0F111D3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714750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85725</xdr:colOff>
      <xdr:row>18</xdr:row>
      <xdr:rowOff>9525</xdr:rowOff>
    </xdr:to>
    <xdr:pic>
      <xdr:nvPicPr>
        <xdr:cNvPr id="5665" name="Immagine 1" descr="http://dawinci.istat.it/MD/img/spaz_cel.gif">
          <a:extLst>
            <a:ext uri="{FF2B5EF4-FFF2-40B4-BE49-F238E27FC236}">
              <a16:creationId xmlns:a16="http://schemas.microsoft.com/office/drawing/2014/main" id="{4636056E-BCE6-4047-964E-10C12B0C6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3514725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85725</xdr:colOff>
      <xdr:row>19</xdr:row>
      <xdr:rowOff>9525</xdr:rowOff>
    </xdr:to>
    <xdr:pic>
      <xdr:nvPicPr>
        <xdr:cNvPr id="5666" name="Immagine 2" descr="http://dawinci.istat.it/MD/img/spaz_cel.gif">
          <a:extLst>
            <a:ext uri="{FF2B5EF4-FFF2-40B4-BE49-F238E27FC236}">
              <a16:creationId xmlns:a16="http://schemas.microsoft.com/office/drawing/2014/main" id="{3E44D7A3-1DBA-48DF-BA98-F6A9289B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3714750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85725</xdr:colOff>
      <xdr:row>18</xdr:row>
      <xdr:rowOff>9525</xdr:rowOff>
    </xdr:to>
    <xdr:pic>
      <xdr:nvPicPr>
        <xdr:cNvPr id="5667" name="Immagine 1" descr="http://dawinci.istat.it/MD/img/spaz_cel.gif">
          <a:extLst>
            <a:ext uri="{FF2B5EF4-FFF2-40B4-BE49-F238E27FC236}">
              <a16:creationId xmlns:a16="http://schemas.microsoft.com/office/drawing/2014/main" id="{24B9EA1C-31A0-419D-BFCC-64C3E6303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3514725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85725</xdr:colOff>
      <xdr:row>19</xdr:row>
      <xdr:rowOff>9525</xdr:rowOff>
    </xdr:to>
    <xdr:pic>
      <xdr:nvPicPr>
        <xdr:cNvPr id="5668" name="Immagine 2" descr="http://dawinci.istat.it/MD/img/spaz_cel.gif">
          <a:extLst>
            <a:ext uri="{FF2B5EF4-FFF2-40B4-BE49-F238E27FC236}">
              <a16:creationId xmlns:a16="http://schemas.microsoft.com/office/drawing/2014/main" id="{E1DCC576-0926-4CF5-A83C-8F223BE14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3714750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85725</xdr:colOff>
      <xdr:row>19</xdr:row>
      <xdr:rowOff>9525</xdr:rowOff>
    </xdr:to>
    <xdr:pic>
      <xdr:nvPicPr>
        <xdr:cNvPr id="5669" name="Immagine 1" descr="http://dawinci.istat.it/MD/img/spaz_cel.gif">
          <a:extLst>
            <a:ext uri="{FF2B5EF4-FFF2-40B4-BE49-F238E27FC236}">
              <a16:creationId xmlns:a16="http://schemas.microsoft.com/office/drawing/2014/main" id="{57DFB770-DB2D-411B-8AB9-97EC22CAC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3714750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9525</xdr:rowOff>
    </xdr:to>
    <xdr:pic>
      <xdr:nvPicPr>
        <xdr:cNvPr id="5670" name="Immagine 3" descr="http://dawinci.istat.it/MD/img/spaz_cel.gif">
          <a:extLst>
            <a:ext uri="{FF2B5EF4-FFF2-40B4-BE49-F238E27FC236}">
              <a16:creationId xmlns:a16="http://schemas.microsoft.com/office/drawing/2014/main" id="{4EA6C694-BF72-4560-A9E8-9B7A077DB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1514475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85725</xdr:colOff>
      <xdr:row>9</xdr:row>
      <xdr:rowOff>9525</xdr:rowOff>
    </xdr:to>
    <xdr:pic>
      <xdr:nvPicPr>
        <xdr:cNvPr id="5671" name="Immagine 4" descr="http://dawinci.istat.it/MD/img/spaz_cel.gif">
          <a:extLst>
            <a:ext uri="{FF2B5EF4-FFF2-40B4-BE49-F238E27FC236}">
              <a16:creationId xmlns:a16="http://schemas.microsoft.com/office/drawing/2014/main" id="{52E6EC66-2AAD-42D9-AA40-BE301FC79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1714500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85725</xdr:colOff>
      <xdr:row>10</xdr:row>
      <xdr:rowOff>9525</xdr:rowOff>
    </xdr:to>
    <xdr:pic>
      <xdr:nvPicPr>
        <xdr:cNvPr id="5672" name="Immagine 5" descr="http://dawinci.istat.it/MD/img/spaz_cel.gif">
          <a:extLst>
            <a:ext uri="{FF2B5EF4-FFF2-40B4-BE49-F238E27FC236}">
              <a16:creationId xmlns:a16="http://schemas.microsoft.com/office/drawing/2014/main" id="{7EB1B12A-3568-474B-888D-9AF12E44F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1914525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85725</xdr:colOff>
      <xdr:row>11</xdr:row>
      <xdr:rowOff>9525</xdr:rowOff>
    </xdr:to>
    <xdr:pic>
      <xdr:nvPicPr>
        <xdr:cNvPr id="5673" name="Immagine 6" descr="http://dawinci.istat.it/MD/img/spaz_cel.gif">
          <a:extLst>
            <a:ext uri="{FF2B5EF4-FFF2-40B4-BE49-F238E27FC236}">
              <a16:creationId xmlns:a16="http://schemas.microsoft.com/office/drawing/2014/main" id="{4892D371-ADC8-4DFF-904C-045651A96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2114550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85725</xdr:colOff>
      <xdr:row>12</xdr:row>
      <xdr:rowOff>9525</xdr:rowOff>
    </xdr:to>
    <xdr:pic>
      <xdr:nvPicPr>
        <xdr:cNvPr id="5674" name="Immagine 7" descr="http://dawinci.istat.it/MD/img/spaz_cel.gif">
          <a:extLst>
            <a:ext uri="{FF2B5EF4-FFF2-40B4-BE49-F238E27FC236}">
              <a16:creationId xmlns:a16="http://schemas.microsoft.com/office/drawing/2014/main" id="{64957895-40BE-4E6B-A76F-D038CB296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2314575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85725</xdr:colOff>
      <xdr:row>13</xdr:row>
      <xdr:rowOff>9525</xdr:rowOff>
    </xdr:to>
    <xdr:pic>
      <xdr:nvPicPr>
        <xdr:cNvPr id="5675" name="Immagine 8" descr="http://dawinci.istat.it/MD/img/spaz_cel.gif">
          <a:extLst>
            <a:ext uri="{FF2B5EF4-FFF2-40B4-BE49-F238E27FC236}">
              <a16:creationId xmlns:a16="http://schemas.microsoft.com/office/drawing/2014/main" id="{5875E791-0C86-46B3-8E8D-DACA9F27B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2514600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85725</xdr:colOff>
      <xdr:row>14</xdr:row>
      <xdr:rowOff>9525</xdr:rowOff>
    </xdr:to>
    <xdr:pic>
      <xdr:nvPicPr>
        <xdr:cNvPr id="5676" name="Immagine 9" descr="http://dawinci.istat.it/MD/img/spaz_cel.gif">
          <a:extLst>
            <a:ext uri="{FF2B5EF4-FFF2-40B4-BE49-F238E27FC236}">
              <a16:creationId xmlns:a16="http://schemas.microsoft.com/office/drawing/2014/main" id="{6E802DF3-5DE4-4F35-AEBA-AC4DDABCB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2714625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85725</xdr:colOff>
      <xdr:row>15</xdr:row>
      <xdr:rowOff>9525</xdr:rowOff>
    </xdr:to>
    <xdr:pic>
      <xdr:nvPicPr>
        <xdr:cNvPr id="5677" name="Immagine 10" descr="http://dawinci.istat.it/MD/img/spaz_cel.gif">
          <a:extLst>
            <a:ext uri="{FF2B5EF4-FFF2-40B4-BE49-F238E27FC236}">
              <a16:creationId xmlns:a16="http://schemas.microsoft.com/office/drawing/2014/main" id="{C8CD123D-C26F-481E-935A-DFB1C31D1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2914650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85725</xdr:colOff>
      <xdr:row>16</xdr:row>
      <xdr:rowOff>9525</xdr:rowOff>
    </xdr:to>
    <xdr:pic>
      <xdr:nvPicPr>
        <xdr:cNvPr id="5678" name="Immagine 11" descr="http://dawinci.istat.it/MD/img/spaz_cel.gif">
          <a:extLst>
            <a:ext uri="{FF2B5EF4-FFF2-40B4-BE49-F238E27FC236}">
              <a16:creationId xmlns:a16="http://schemas.microsoft.com/office/drawing/2014/main" id="{3EAA5A3F-6007-4D49-8E36-EB3ED8307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3114675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95250</xdr:colOff>
      <xdr:row>18</xdr:row>
      <xdr:rowOff>9525</xdr:rowOff>
    </xdr:to>
    <xdr:pic>
      <xdr:nvPicPr>
        <xdr:cNvPr id="5679" name="Immagine 1" descr="http://dawinci.istat.it/MD/img/spaz_cel.gif">
          <a:extLst>
            <a:ext uri="{FF2B5EF4-FFF2-40B4-BE49-F238E27FC236}">
              <a16:creationId xmlns:a16="http://schemas.microsoft.com/office/drawing/2014/main" id="{139955D1-76E6-44C6-BA31-9CF67E168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514725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95250</xdr:colOff>
      <xdr:row>19</xdr:row>
      <xdr:rowOff>9525</xdr:rowOff>
    </xdr:to>
    <xdr:pic>
      <xdr:nvPicPr>
        <xdr:cNvPr id="5680" name="Immagine 2" descr="http://dawinci.istat.it/MD/img/spaz_cel.gif">
          <a:extLst>
            <a:ext uri="{FF2B5EF4-FFF2-40B4-BE49-F238E27FC236}">
              <a16:creationId xmlns:a16="http://schemas.microsoft.com/office/drawing/2014/main" id="{25FE277C-BEF8-4F26-BCC9-BBC0D3292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714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95250</xdr:colOff>
      <xdr:row>19</xdr:row>
      <xdr:rowOff>9525</xdr:rowOff>
    </xdr:to>
    <xdr:pic>
      <xdr:nvPicPr>
        <xdr:cNvPr id="5681" name="Immagine 1" descr="http://dawinci.istat.it/MD/img/spaz_cel.gif">
          <a:extLst>
            <a:ext uri="{FF2B5EF4-FFF2-40B4-BE49-F238E27FC236}">
              <a16:creationId xmlns:a16="http://schemas.microsoft.com/office/drawing/2014/main" id="{7997B661-6BB0-4B17-9A6C-8479EDDB3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3714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95250</xdr:colOff>
      <xdr:row>18</xdr:row>
      <xdr:rowOff>9525</xdr:rowOff>
    </xdr:to>
    <xdr:pic>
      <xdr:nvPicPr>
        <xdr:cNvPr id="5682" name="Immagine 1" descr="http://dawinci.istat.it/MD/img/spaz_cel.gif">
          <a:extLst>
            <a:ext uri="{FF2B5EF4-FFF2-40B4-BE49-F238E27FC236}">
              <a16:creationId xmlns:a16="http://schemas.microsoft.com/office/drawing/2014/main" id="{57FA1008-6DF6-48A2-9E9F-948D9236C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514725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95250</xdr:colOff>
      <xdr:row>19</xdr:row>
      <xdr:rowOff>9525</xdr:rowOff>
    </xdr:to>
    <xdr:pic>
      <xdr:nvPicPr>
        <xdr:cNvPr id="5683" name="Immagine 2" descr="http://dawinci.istat.it/MD/img/spaz_cel.gif">
          <a:extLst>
            <a:ext uri="{FF2B5EF4-FFF2-40B4-BE49-F238E27FC236}">
              <a16:creationId xmlns:a16="http://schemas.microsoft.com/office/drawing/2014/main" id="{052414CC-541F-479A-B4A5-580B95392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714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95250</xdr:colOff>
      <xdr:row>19</xdr:row>
      <xdr:rowOff>9525</xdr:rowOff>
    </xdr:to>
    <xdr:pic>
      <xdr:nvPicPr>
        <xdr:cNvPr id="5684" name="Immagine 1" descr="http://dawinci.istat.it/MD/img/spaz_cel.gif">
          <a:extLst>
            <a:ext uri="{FF2B5EF4-FFF2-40B4-BE49-F238E27FC236}">
              <a16:creationId xmlns:a16="http://schemas.microsoft.com/office/drawing/2014/main" id="{4B16F1BB-8BA9-4DF2-9C61-FE239C904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3714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8"/>
  <sheetViews>
    <sheetView workbookViewId="0">
      <selection activeCell="L37" sqref="L37"/>
    </sheetView>
  </sheetViews>
  <sheetFormatPr baseColWidth="10" defaultColWidth="9.1640625" defaultRowHeight="13" x14ac:dyDescent="0.15"/>
  <cols>
    <col min="1" max="1" width="12" style="25" customWidth="1"/>
    <col min="2" max="2" width="11.33203125" style="25" customWidth="1"/>
    <col min="3" max="3" width="10.1640625" style="25" customWidth="1"/>
    <col min="4" max="4" width="9.33203125" style="25" customWidth="1"/>
    <col min="5" max="5" width="10.6640625" style="25" customWidth="1"/>
    <col min="6" max="6" width="10.33203125" style="25" customWidth="1"/>
    <col min="7" max="7" width="9.5" style="25" customWidth="1"/>
    <col min="8" max="8" width="8.33203125" style="25" customWidth="1"/>
    <col min="9" max="9" width="8.83203125" style="25" customWidth="1"/>
    <col min="10" max="10" width="9" style="25" customWidth="1"/>
    <col min="11" max="11" width="9.1640625" style="25"/>
    <col min="12" max="13" width="4" style="25" bestFit="1" customWidth="1"/>
    <col min="14" max="15" width="9.1640625" style="25"/>
    <col min="16" max="16" width="10.1640625" style="25" bestFit="1" customWidth="1"/>
    <col min="17" max="16384" width="9.1640625" style="25"/>
  </cols>
  <sheetData>
    <row r="1" spans="1:11" ht="16" x14ac:dyDescent="0.2">
      <c r="A1" s="24" t="s">
        <v>42</v>
      </c>
      <c r="B1" s="15"/>
      <c r="C1" s="15"/>
      <c r="D1" s="15"/>
      <c r="E1" s="73"/>
      <c r="F1" s="15"/>
      <c r="G1" s="15"/>
      <c r="H1" s="15"/>
      <c r="I1" s="15"/>
      <c r="J1" s="15"/>
    </row>
    <row r="2" spans="1:11" ht="16" x14ac:dyDescent="0.2">
      <c r="A2" s="24"/>
      <c r="B2" s="15"/>
      <c r="C2" s="15"/>
      <c r="D2" s="15"/>
      <c r="E2" s="73"/>
      <c r="F2" s="15"/>
      <c r="G2" s="15"/>
      <c r="H2" s="15"/>
      <c r="I2" s="15"/>
      <c r="J2" s="15"/>
    </row>
    <row r="3" spans="1:11" x14ac:dyDescent="0.15">
      <c r="A3" s="74"/>
      <c r="B3" s="15"/>
      <c r="C3" s="15"/>
      <c r="D3" s="15"/>
      <c r="E3" s="15"/>
      <c r="F3" s="15"/>
      <c r="G3" s="15"/>
      <c r="H3" s="15"/>
      <c r="I3" s="15"/>
      <c r="J3" s="15"/>
    </row>
    <row r="4" spans="1:11" x14ac:dyDescent="0.15">
      <c r="A4" s="24" t="s">
        <v>25</v>
      </c>
      <c r="F4" s="15"/>
      <c r="G4" s="15"/>
      <c r="H4" s="15"/>
      <c r="I4" s="15"/>
      <c r="J4" s="15"/>
    </row>
    <row r="5" spans="1:11" x14ac:dyDescent="0.15">
      <c r="A5" s="26" t="s">
        <v>43</v>
      </c>
      <c r="B5" s="15"/>
      <c r="C5" s="15"/>
      <c r="D5" s="15"/>
      <c r="E5" s="27"/>
      <c r="F5" s="15"/>
      <c r="G5" s="15"/>
      <c r="H5" s="15"/>
      <c r="I5" s="15"/>
    </row>
    <row r="6" spans="1:11" x14ac:dyDescent="0.15">
      <c r="A6" s="28"/>
      <c r="B6" s="158" t="s">
        <v>15</v>
      </c>
      <c r="C6" s="158"/>
      <c r="D6" s="158"/>
      <c r="E6" s="160" t="s">
        <v>16</v>
      </c>
      <c r="F6" s="161"/>
      <c r="G6" s="162"/>
      <c r="H6" s="158" t="s">
        <v>17</v>
      </c>
      <c r="I6" s="158"/>
      <c r="J6" s="158" t="s">
        <v>17</v>
      </c>
      <c r="K6" s="158"/>
    </row>
    <row r="7" spans="1:11" x14ac:dyDescent="0.15">
      <c r="A7" s="29"/>
      <c r="B7" s="163" t="s">
        <v>1</v>
      </c>
      <c r="C7" s="163"/>
      <c r="D7" s="163"/>
      <c r="E7" s="164" t="s">
        <v>1</v>
      </c>
      <c r="F7" s="163"/>
      <c r="G7" s="165"/>
      <c r="H7" s="30"/>
      <c r="I7" s="15"/>
      <c r="J7" s="159" t="s">
        <v>57</v>
      </c>
      <c r="K7" s="159"/>
    </row>
    <row r="8" spans="1:11" ht="24" customHeight="1" x14ac:dyDescent="0.15">
      <c r="A8" s="31"/>
      <c r="B8" s="32">
        <v>2008</v>
      </c>
      <c r="C8" s="32">
        <v>2018</v>
      </c>
      <c r="D8" s="33" t="s">
        <v>44</v>
      </c>
      <c r="E8" s="34">
        <v>2008</v>
      </c>
      <c r="F8" s="32">
        <v>2018</v>
      </c>
      <c r="G8" s="35" t="s">
        <v>44</v>
      </c>
      <c r="H8" s="32">
        <v>2008</v>
      </c>
      <c r="I8" s="32">
        <v>2018</v>
      </c>
      <c r="J8" s="32">
        <v>2008</v>
      </c>
      <c r="K8" s="32">
        <v>2018</v>
      </c>
    </row>
    <row r="9" spans="1:11" ht="15.75" customHeight="1" x14ac:dyDescent="0.15">
      <c r="A9" s="97" t="s">
        <v>4</v>
      </c>
      <c r="B9" s="98">
        <v>428.654</v>
      </c>
      <c r="C9" s="98">
        <v>431.44499999999999</v>
      </c>
      <c r="D9" s="100">
        <f t="shared" ref="D9:D20" si="0">+C9-B9</f>
        <v>2.7909999999999968</v>
      </c>
      <c r="E9" s="99">
        <v>131.74299999999999</v>
      </c>
      <c r="F9" s="99">
        <v>108.565</v>
      </c>
      <c r="G9" s="100">
        <f t="shared" ref="G9:G18" si="1">+F9-E9</f>
        <v>-23.177999999999997</v>
      </c>
      <c r="H9" s="101">
        <v>10.714793999999999</v>
      </c>
      <c r="I9" s="101">
        <v>23.590973999999999</v>
      </c>
      <c r="J9" s="101">
        <v>26.785184999999998</v>
      </c>
      <c r="K9" s="101">
        <v>63.40063</v>
      </c>
    </row>
    <row r="10" spans="1:11" ht="15.75" customHeight="1" x14ac:dyDescent="0.15">
      <c r="A10" s="97" t="s">
        <v>5</v>
      </c>
      <c r="B10" s="98">
        <v>1238.1545000000001</v>
      </c>
      <c r="C10" s="98">
        <v>1256.3905</v>
      </c>
      <c r="D10" s="100">
        <f t="shared" si="0"/>
        <v>18.235999999999876</v>
      </c>
      <c r="E10" s="99">
        <v>361.96</v>
      </c>
      <c r="F10" s="99">
        <v>330.98099999999999</v>
      </c>
      <c r="G10" s="100">
        <f t="shared" si="1"/>
        <v>-30.978999999999985</v>
      </c>
      <c r="H10" s="101">
        <v>16.929637</v>
      </c>
      <c r="I10" s="101">
        <v>19.753817000000002</v>
      </c>
      <c r="J10" s="101">
        <v>48.679918000000001</v>
      </c>
      <c r="K10" s="101">
        <v>51.167624000000004</v>
      </c>
    </row>
    <row r="11" spans="1:11" ht="15.75" customHeight="1" x14ac:dyDescent="0.15">
      <c r="A11" s="97" t="s">
        <v>6</v>
      </c>
      <c r="B11" s="98">
        <v>652.41250000000002</v>
      </c>
      <c r="C11" s="98">
        <v>629.0865</v>
      </c>
      <c r="D11" s="100">
        <f t="shared" si="0"/>
        <v>-23.326000000000022</v>
      </c>
      <c r="E11" s="99">
        <v>200.11600000000001</v>
      </c>
      <c r="F11" s="99">
        <v>172.34899999999999</v>
      </c>
      <c r="G11" s="100">
        <f t="shared" si="1"/>
        <v>-27.767000000000024</v>
      </c>
      <c r="H11" s="101">
        <v>13.452124</v>
      </c>
      <c r="I11" s="101">
        <v>25.467801999999999</v>
      </c>
      <c r="J11" s="101">
        <v>38.095238000000002</v>
      </c>
      <c r="K11" s="101">
        <v>56.980283</v>
      </c>
    </row>
    <row r="12" spans="1:11" ht="15.75" customHeight="1" x14ac:dyDescent="0.15">
      <c r="A12" s="97" t="s">
        <v>7</v>
      </c>
      <c r="B12" s="98">
        <v>446.48</v>
      </c>
      <c r="C12" s="98">
        <v>436.57299999999998</v>
      </c>
      <c r="D12" s="100">
        <f t="shared" si="0"/>
        <v>-9.9070000000000391</v>
      </c>
      <c r="E12" s="99">
        <v>124.321</v>
      </c>
      <c r="F12" s="99">
        <v>112.851</v>
      </c>
      <c r="G12" s="100">
        <f t="shared" si="1"/>
        <v>-11.469999999999999</v>
      </c>
      <c r="H12" s="101">
        <v>16.715123999999999</v>
      </c>
      <c r="I12" s="101">
        <v>27.611998</v>
      </c>
      <c r="J12" s="101">
        <v>60.621386999999999</v>
      </c>
      <c r="K12" s="101">
        <v>59.736956999999997</v>
      </c>
    </row>
    <row r="13" spans="1:11" ht="15.75" customHeight="1" x14ac:dyDescent="0.15">
      <c r="A13" s="97" t="s">
        <v>8</v>
      </c>
      <c r="B13" s="98">
        <v>272.08749999999998</v>
      </c>
      <c r="C13" s="98">
        <v>264.4425</v>
      </c>
      <c r="D13" s="100">
        <f t="shared" si="0"/>
        <v>-7.6449999999999818</v>
      </c>
      <c r="E13" s="99">
        <v>74.429000000000002</v>
      </c>
      <c r="F13" s="99">
        <v>69.25</v>
      </c>
      <c r="G13" s="100">
        <f t="shared" si="1"/>
        <v>-5.179000000000002</v>
      </c>
      <c r="H13" s="101">
        <v>14.203870999999999</v>
      </c>
      <c r="I13" s="101">
        <v>17.618576999999998</v>
      </c>
      <c r="J13" s="101">
        <v>34.437086000000001</v>
      </c>
      <c r="K13" s="101">
        <v>53.179276000000002</v>
      </c>
    </row>
    <row r="14" spans="1:11" ht="15.75" customHeight="1" x14ac:dyDescent="0.15">
      <c r="A14" s="97" t="s">
        <v>9</v>
      </c>
      <c r="B14" s="98">
        <v>174.63650000000001</v>
      </c>
      <c r="C14" s="98">
        <v>165.52350000000001</v>
      </c>
      <c r="D14" s="100">
        <f t="shared" si="0"/>
        <v>-9.1129999999999995</v>
      </c>
      <c r="E14" s="99">
        <v>49.058</v>
      </c>
      <c r="F14" s="99">
        <v>44.055999999999997</v>
      </c>
      <c r="G14" s="100">
        <f t="shared" si="1"/>
        <v>-5.0020000000000024</v>
      </c>
      <c r="H14" s="101">
        <v>15.945926999999999</v>
      </c>
      <c r="I14" s="101">
        <v>21.573270000000001</v>
      </c>
      <c r="J14" s="101">
        <v>36.308506000000001</v>
      </c>
      <c r="K14" s="101">
        <v>64.773218</v>
      </c>
    </row>
    <row r="15" spans="1:11" ht="15.75" customHeight="1" x14ac:dyDescent="0.15">
      <c r="A15" s="97" t="s">
        <v>10</v>
      </c>
      <c r="B15" s="98">
        <v>1072.6279999999999</v>
      </c>
      <c r="C15" s="98">
        <v>1108.7950000000001</v>
      </c>
      <c r="D15" s="100">
        <f t="shared" si="0"/>
        <v>36.167000000000144</v>
      </c>
      <c r="E15" s="99">
        <v>313.137</v>
      </c>
      <c r="F15" s="99">
        <v>298.41500000000002</v>
      </c>
      <c r="G15" s="100">
        <f t="shared" si="1"/>
        <v>-14.72199999999998</v>
      </c>
      <c r="H15" s="101">
        <v>11.969447000000001</v>
      </c>
      <c r="I15" s="101">
        <v>18.918882</v>
      </c>
      <c r="J15" s="101">
        <v>32.677165000000002</v>
      </c>
      <c r="K15" s="101">
        <v>48.013452000000001</v>
      </c>
    </row>
    <row r="16" spans="1:11" ht="15.75" customHeight="1" x14ac:dyDescent="0.15">
      <c r="A16" s="97" t="s">
        <v>11</v>
      </c>
      <c r="B16" s="98">
        <v>302.10950000000003</v>
      </c>
      <c r="C16" s="98">
        <v>321.13150000000002</v>
      </c>
      <c r="D16" s="100">
        <f t="shared" si="0"/>
        <v>19.021999999999991</v>
      </c>
      <c r="E16" s="99">
        <v>106.119</v>
      </c>
      <c r="F16" s="99">
        <v>104.892</v>
      </c>
      <c r="G16" s="100">
        <f t="shared" si="1"/>
        <v>-1.2270000000000039</v>
      </c>
      <c r="H16" s="101">
        <v>8.1570660000000004</v>
      </c>
      <c r="I16" s="101">
        <v>18.740026</v>
      </c>
      <c r="J16" s="101">
        <v>21.046782</v>
      </c>
      <c r="K16" s="101">
        <v>44.663088999999999</v>
      </c>
    </row>
    <row r="17" spans="1:19" ht="15.75" customHeight="1" x14ac:dyDescent="0.15">
      <c r="A17" s="97" t="s">
        <v>12</v>
      </c>
      <c r="B17" s="98">
        <v>398.89449999999999</v>
      </c>
      <c r="C17" s="98">
        <v>400.05250000000001</v>
      </c>
      <c r="D17" s="100">
        <f t="shared" si="0"/>
        <v>1.1580000000000155</v>
      </c>
      <c r="E17" s="99">
        <v>117.461</v>
      </c>
      <c r="F17" s="99">
        <v>121.348</v>
      </c>
      <c r="G17" s="100">
        <f t="shared" si="1"/>
        <v>3.8870000000000005</v>
      </c>
      <c r="H17" s="101">
        <v>11.470454999999999</v>
      </c>
      <c r="I17" s="101">
        <v>22.180751999999998</v>
      </c>
      <c r="J17" s="101">
        <v>39.750059999999998</v>
      </c>
      <c r="K17" s="101">
        <v>52.366888000000003</v>
      </c>
    </row>
    <row r="18" spans="1:19" s="77" customFormat="1" ht="15.75" customHeight="1" x14ac:dyDescent="0.15">
      <c r="A18" s="102" t="s">
        <v>13</v>
      </c>
      <c r="B18" s="103">
        <v>4986.0569999999998</v>
      </c>
      <c r="C18" s="103">
        <v>5013.4399999999996</v>
      </c>
      <c r="D18" s="105">
        <f t="shared" si="0"/>
        <v>27.382999999999811</v>
      </c>
      <c r="E18" s="104">
        <v>1478.3440000000001</v>
      </c>
      <c r="F18" s="104">
        <v>1362.7059999999999</v>
      </c>
      <c r="G18" s="105">
        <f t="shared" si="1"/>
        <v>-115.63800000000015</v>
      </c>
      <c r="H18" s="106">
        <v>13.689715</v>
      </c>
      <c r="I18" s="106">
        <v>21.456826</v>
      </c>
      <c r="J18" s="106">
        <v>39.107705000000003</v>
      </c>
      <c r="K18" s="106">
        <v>53.599643</v>
      </c>
      <c r="L18" s="25"/>
      <c r="M18" s="25"/>
      <c r="N18" s="25"/>
      <c r="O18" s="25"/>
      <c r="P18" s="25"/>
      <c r="Q18" s="25"/>
      <c r="R18" s="25"/>
      <c r="S18" s="25"/>
    </row>
    <row r="19" spans="1:19" s="15" customFormat="1" ht="15.75" customHeight="1" x14ac:dyDescent="0.15">
      <c r="A19" s="107" t="s">
        <v>0</v>
      </c>
      <c r="B19" s="114">
        <v>20595.736000000001</v>
      </c>
      <c r="C19" s="114">
        <v>20647.592499999999</v>
      </c>
      <c r="D19" s="100">
        <f t="shared" si="0"/>
        <v>51.85649999999805</v>
      </c>
      <c r="E19" s="99">
        <v>6431.9560000000001</v>
      </c>
      <c r="F19" s="99">
        <v>6172.4269999999997</v>
      </c>
      <c r="G19" s="100">
        <f>+F19-E19</f>
        <v>-259.52900000000045</v>
      </c>
      <c r="H19" s="101">
        <v>11.996184</v>
      </c>
      <c r="I19" s="101">
        <v>18.393184000000002</v>
      </c>
      <c r="J19" s="101">
        <v>33.613776000000001</v>
      </c>
      <c r="K19" s="101">
        <v>48.355997000000002</v>
      </c>
      <c r="L19" s="25"/>
      <c r="M19" s="25"/>
      <c r="N19" s="25"/>
      <c r="O19" s="25"/>
      <c r="P19" s="25"/>
      <c r="Q19" s="25"/>
      <c r="R19" s="25"/>
      <c r="S19" s="25"/>
    </row>
    <row r="20" spans="1:19" s="15" customFormat="1" ht="15.75" customHeight="1" x14ac:dyDescent="0.15">
      <c r="A20" s="108" t="s">
        <v>14</v>
      </c>
      <c r="B20" s="115">
        <v>58826.730499999998</v>
      </c>
      <c r="C20" s="115">
        <v>60421.7595</v>
      </c>
      <c r="D20" s="116">
        <f t="shared" si="0"/>
        <v>1595.0290000000023</v>
      </c>
      <c r="E20" s="109">
        <v>23090.348000000002</v>
      </c>
      <c r="F20" s="110">
        <v>23214.949000000001</v>
      </c>
      <c r="G20" s="111">
        <f>+F20-E20</f>
        <v>124.60099999999875</v>
      </c>
      <c r="H20" s="112">
        <v>6.7232419999999999</v>
      </c>
      <c r="I20" s="113">
        <v>10.61004</v>
      </c>
      <c r="J20" s="113">
        <v>21.204494</v>
      </c>
      <c r="K20" s="113">
        <v>32.189903999999999</v>
      </c>
      <c r="L20" s="25"/>
      <c r="M20" s="25"/>
      <c r="N20" s="25"/>
      <c r="O20" s="25"/>
    </row>
    <row r="21" spans="1:19" s="15" customFormat="1" ht="15" customHeight="1" x14ac:dyDescent="0.15">
      <c r="A21" s="36" t="s">
        <v>64</v>
      </c>
      <c r="B21" s="79"/>
      <c r="C21" s="80"/>
      <c r="D21" s="79"/>
      <c r="F21" s="81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1:19" s="15" customFormat="1" ht="15" customHeight="1" x14ac:dyDescent="0.15">
      <c r="A22" s="36" t="s">
        <v>65</v>
      </c>
      <c r="E22" s="82"/>
      <c r="K22" s="25"/>
      <c r="L22" s="25"/>
      <c r="M22" s="25"/>
      <c r="N22" s="25"/>
    </row>
    <row r="23" spans="1:19" ht="15.75" customHeight="1" x14ac:dyDescent="0.15">
      <c r="A23" s="15" t="s">
        <v>36</v>
      </c>
      <c r="B23" s="83"/>
      <c r="C23" s="83"/>
      <c r="D23" s="83"/>
      <c r="H23" s="15"/>
      <c r="O23" s="15"/>
    </row>
    <row r="24" spans="1:19" s="15" customFormat="1" ht="16" x14ac:dyDescent="0.2">
      <c r="A24" s="78"/>
      <c r="B24" s="79"/>
      <c r="C24" s="80"/>
      <c r="D24" s="79"/>
      <c r="F24" s="81"/>
      <c r="J24" s="75"/>
    </row>
    <row r="25" spans="1:19" s="15" customFormat="1" ht="16" x14ac:dyDescent="0.2">
      <c r="A25" s="78"/>
      <c r="B25" s="79"/>
      <c r="C25" s="80"/>
      <c r="D25" s="79"/>
      <c r="F25" s="81"/>
      <c r="J25" s="75"/>
    </row>
    <row r="26" spans="1:19" s="15" customFormat="1" ht="15" customHeight="1" x14ac:dyDescent="0.2">
      <c r="A26" s="24" t="s">
        <v>26</v>
      </c>
      <c r="B26" s="27"/>
      <c r="C26" s="25"/>
      <c r="D26" s="25"/>
      <c r="E26" s="25"/>
      <c r="F26" s="27"/>
      <c r="G26" s="37"/>
      <c r="J26" s="75"/>
    </row>
    <row r="27" spans="1:19" s="15" customFormat="1" ht="14.25" customHeight="1" x14ac:dyDescent="0.2">
      <c r="A27" s="26" t="s">
        <v>43</v>
      </c>
      <c r="B27" s="38"/>
      <c r="C27" s="38"/>
      <c r="D27" s="38"/>
      <c r="E27" s="38"/>
      <c r="F27" s="38"/>
      <c r="G27" s="37"/>
      <c r="J27" s="75"/>
    </row>
    <row r="28" spans="1:19" s="15" customFormat="1" ht="48" x14ac:dyDescent="0.15">
      <c r="A28" s="39"/>
      <c r="B28" s="35" t="s">
        <v>28</v>
      </c>
      <c r="C28" s="33" t="s">
        <v>2</v>
      </c>
      <c r="D28" s="33" t="s">
        <v>3</v>
      </c>
      <c r="E28" s="33" t="s">
        <v>29</v>
      </c>
      <c r="F28" s="40" t="s">
        <v>45</v>
      </c>
      <c r="G28" s="40" t="s">
        <v>46</v>
      </c>
      <c r="H28" s="84"/>
      <c r="I28" s="25"/>
      <c r="J28" s="25"/>
      <c r="K28" s="25"/>
    </row>
    <row r="29" spans="1:19" s="15" customFormat="1" ht="12" x14ac:dyDescent="0.15">
      <c r="A29" s="41"/>
      <c r="B29" s="35" t="s">
        <v>30</v>
      </c>
      <c r="C29" s="156" t="s">
        <v>31</v>
      </c>
      <c r="D29" s="157"/>
      <c r="E29" s="157"/>
      <c r="F29" s="157"/>
      <c r="G29" s="157"/>
    </row>
    <row r="30" spans="1:19" ht="15.75" customHeight="1" x14ac:dyDescent="0.15">
      <c r="A30" s="15" t="s">
        <v>4</v>
      </c>
      <c r="B30" s="91">
        <v>108.565</v>
      </c>
      <c r="C30" s="92">
        <v>8.1232441394556272</v>
      </c>
      <c r="D30" s="92">
        <v>16.933634228342466</v>
      </c>
      <c r="E30" s="92">
        <v>74.942200525031083</v>
      </c>
      <c r="F30" s="153">
        <v>26.147469258048172</v>
      </c>
      <c r="G30" s="153">
        <v>48.794731266982907</v>
      </c>
      <c r="H30" s="27"/>
      <c r="I30" s="144"/>
      <c r="J30" s="15"/>
    </row>
    <row r="31" spans="1:19" ht="15.75" customHeight="1" x14ac:dyDescent="0.15">
      <c r="A31" s="15" t="s">
        <v>5</v>
      </c>
      <c r="B31" s="91">
        <v>330.98099999999999</v>
      </c>
      <c r="C31" s="92">
        <v>4.228339391082871</v>
      </c>
      <c r="D31" s="92">
        <v>15.51388146147362</v>
      </c>
      <c r="E31" s="92">
        <v>80.257477015296956</v>
      </c>
      <c r="F31" s="153">
        <v>20.737746275465966</v>
      </c>
      <c r="G31" s="153">
        <v>59.51973073983099</v>
      </c>
      <c r="H31" s="15"/>
      <c r="I31" s="144"/>
      <c r="J31" s="15"/>
    </row>
    <row r="32" spans="1:19" ht="15.75" customHeight="1" x14ac:dyDescent="0.15">
      <c r="A32" s="15" t="s">
        <v>6</v>
      </c>
      <c r="B32" s="91">
        <v>172.34899999999999</v>
      </c>
      <c r="C32" s="92">
        <v>5.2782435639313254</v>
      </c>
      <c r="D32" s="92">
        <v>17.21971116745673</v>
      </c>
      <c r="E32" s="92">
        <v>77.502625486657877</v>
      </c>
      <c r="F32" s="153">
        <v>24.390045779203827</v>
      </c>
      <c r="G32" s="153">
        <v>53.112579707454067</v>
      </c>
      <c r="H32" s="15"/>
      <c r="I32" s="144"/>
      <c r="J32" s="15"/>
    </row>
    <row r="33" spans="1:10" ht="15.75" customHeight="1" x14ac:dyDescent="0.15">
      <c r="A33" s="15" t="s">
        <v>7</v>
      </c>
      <c r="B33" s="91">
        <v>112.851</v>
      </c>
      <c r="C33" s="92">
        <v>13.539977492445789</v>
      </c>
      <c r="D33" s="92">
        <v>13.142107734977978</v>
      </c>
      <c r="E33" s="92">
        <v>73.317028648394782</v>
      </c>
      <c r="F33" s="153">
        <v>23.129613384019638</v>
      </c>
      <c r="G33" s="153">
        <v>50.187415264375147</v>
      </c>
      <c r="H33" s="15"/>
      <c r="I33" s="144"/>
      <c r="J33" s="15"/>
    </row>
    <row r="34" spans="1:10" ht="15.75" customHeight="1" x14ac:dyDescent="0.15">
      <c r="A34" s="15" t="s">
        <v>8</v>
      </c>
      <c r="B34" s="91">
        <v>69.25</v>
      </c>
      <c r="C34" s="92">
        <v>17.354512635379063</v>
      </c>
      <c r="D34" s="92">
        <v>17.764620938628159</v>
      </c>
      <c r="E34" s="92">
        <v>64.879422382671478</v>
      </c>
      <c r="F34" s="153">
        <v>19.735740072202166</v>
      </c>
      <c r="G34" s="153">
        <v>45.145126353790616</v>
      </c>
      <c r="H34" s="15"/>
      <c r="I34" s="144"/>
      <c r="J34" s="15"/>
    </row>
    <row r="35" spans="1:10" ht="15.75" customHeight="1" x14ac:dyDescent="0.15">
      <c r="A35" s="15" t="s">
        <v>9</v>
      </c>
      <c r="B35" s="91">
        <v>44.055999999999997</v>
      </c>
      <c r="C35" s="92">
        <v>10.182495006355548</v>
      </c>
      <c r="D35" s="92">
        <v>18.875976030506632</v>
      </c>
      <c r="E35" s="92">
        <v>70.941528963137841</v>
      </c>
      <c r="F35" s="153">
        <v>20.793989467949899</v>
      </c>
      <c r="G35" s="153">
        <v>50.149809333575455</v>
      </c>
      <c r="H35" s="15"/>
      <c r="I35" s="144"/>
      <c r="J35" s="15"/>
    </row>
    <row r="36" spans="1:10" ht="15.75" customHeight="1" x14ac:dyDescent="0.15">
      <c r="A36" s="15" t="s">
        <v>10</v>
      </c>
      <c r="B36" s="91">
        <v>298.41500000000002</v>
      </c>
      <c r="C36" s="92">
        <v>6.4122111824137535</v>
      </c>
      <c r="D36" s="92">
        <v>16.018296667392725</v>
      </c>
      <c r="E36" s="92">
        <v>77.569492150193526</v>
      </c>
      <c r="F36" s="153">
        <v>23.804433423252853</v>
      </c>
      <c r="G36" s="153">
        <v>53.765058726940673</v>
      </c>
      <c r="H36" s="15"/>
      <c r="I36" s="144"/>
      <c r="J36" s="15"/>
    </row>
    <row r="37" spans="1:10" ht="15.75" customHeight="1" x14ac:dyDescent="0.15">
      <c r="A37" s="15" t="s">
        <v>11</v>
      </c>
      <c r="B37" s="91">
        <v>104.892</v>
      </c>
      <c r="C37" s="92">
        <v>23.092323532776575</v>
      </c>
      <c r="D37" s="92">
        <v>15.563627350036228</v>
      </c>
      <c r="E37" s="92">
        <v>61.343095755634359</v>
      </c>
      <c r="F37" s="153">
        <v>22.32486748274416</v>
      </c>
      <c r="G37" s="153">
        <v>39.018228272890212</v>
      </c>
      <c r="H37" s="15"/>
      <c r="I37" s="144"/>
      <c r="J37" s="15"/>
    </row>
    <row r="38" spans="1:10" ht="15.75" customHeight="1" x14ac:dyDescent="0.15">
      <c r="A38" s="15" t="s">
        <v>12</v>
      </c>
      <c r="B38" s="91">
        <v>121.348</v>
      </c>
      <c r="C38" s="92">
        <v>10.181461581567063</v>
      </c>
      <c r="D38" s="92">
        <v>16.656228367999475</v>
      </c>
      <c r="E38" s="92">
        <v>73.162310050433462</v>
      </c>
      <c r="F38" s="153">
        <v>24.47341530144708</v>
      </c>
      <c r="G38" s="153">
        <v>48.688894748986385</v>
      </c>
      <c r="H38" s="15"/>
      <c r="I38" s="144"/>
      <c r="J38" s="15"/>
    </row>
    <row r="39" spans="1:10" s="77" customFormat="1" ht="15.75" customHeight="1" x14ac:dyDescent="0.15">
      <c r="A39" s="76" t="s">
        <v>13</v>
      </c>
      <c r="B39" s="93">
        <v>1362.7059999999999</v>
      </c>
      <c r="C39" s="94">
        <v>8.7624916893299076</v>
      </c>
      <c r="D39" s="94">
        <v>16.085494596780229</v>
      </c>
      <c r="E39" s="94">
        <v>75.152013713889872</v>
      </c>
      <c r="F39" s="154">
        <v>22.906041361819792</v>
      </c>
      <c r="G39" s="154">
        <v>52.245972352070069</v>
      </c>
      <c r="H39" s="15"/>
      <c r="I39" s="144"/>
      <c r="J39" s="76"/>
    </row>
    <row r="40" spans="1:10" s="15" customFormat="1" ht="15.75" customHeight="1" x14ac:dyDescent="0.15">
      <c r="A40" s="78" t="s">
        <v>0</v>
      </c>
      <c r="B40" s="91">
        <v>6172.4269999999997</v>
      </c>
      <c r="C40" s="92">
        <v>7.0332302026415219</v>
      </c>
      <c r="D40" s="92">
        <v>20.349969307048912</v>
      </c>
      <c r="E40" s="92">
        <v>72.616816691392231</v>
      </c>
      <c r="F40" s="153">
        <v>22.841128781271941</v>
      </c>
      <c r="G40" s="153">
        <v>49.775671709037631</v>
      </c>
      <c r="H40" s="85"/>
      <c r="I40" s="144"/>
    </row>
    <row r="41" spans="1:10" s="15" customFormat="1" ht="15.75" customHeight="1" x14ac:dyDescent="0.15">
      <c r="A41" s="86" t="s">
        <v>14</v>
      </c>
      <c r="B41" s="95">
        <v>23214.949000000001</v>
      </c>
      <c r="C41" s="96">
        <v>3.7577855544718193</v>
      </c>
      <c r="D41" s="96">
        <v>26.102995100269226</v>
      </c>
      <c r="E41" s="96">
        <v>70.139219345258951</v>
      </c>
      <c r="F41" s="155">
        <v>20.445364751824354</v>
      </c>
      <c r="G41" s="155">
        <v>49.693850285865373</v>
      </c>
      <c r="H41" s="85"/>
      <c r="I41" s="144"/>
    </row>
    <row r="42" spans="1:10" x14ac:dyDescent="0.15">
      <c r="A42" s="15" t="s">
        <v>32</v>
      </c>
    </row>
    <row r="43" spans="1:10" x14ac:dyDescent="0.15">
      <c r="A43" s="15" t="s">
        <v>36</v>
      </c>
    </row>
    <row r="45" spans="1:10" s="87" customFormat="1" ht="11" x14ac:dyDescent="0.15"/>
    <row r="48" spans="1:10" x14ac:dyDescent="0.15">
      <c r="A48" s="15"/>
      <c r="B48" s="15"/>
      <c r="C48" s="15"/>
      <c r="D48" s="15"/>
      <c r="E48" s="15"/>
      <c r="F48" s="15"/>
      <c r="G48" s="15"/>
      <c r="H48" s="15"/>
      <c r="I48" s="15"/>
    </row>
  </sheetData>
  <mergeCells count="8">
    <mergeCell ref="C29:G29"/>
    <mergeCell ref="J6:K6"/>
    <mergeCell ref="J7:K7"/>
    <mergeCell ref="B6:D6"/>
    <mergeCell ref="E6:G6"/>
    <mergeCell ref="H6:I6"/>
    <mergeCell ref="B7:D7"/>
    <mergeCell ref="E7:G7"/>
  </mergeCells>
  <phoneticPr fontId="2" type="noConversion"/>
  <pageMargins left="0.59055118110236227" right="0.27559055118110237" top="0.70866141732283472" bottom="0.98425196850393704" header="0.51181102362204722" footer="0.51181102362204722"/>
  <pageSetup paperSize="9" scale="8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topLeftCell="A4" workbookViewId="0">
      <selection activeCell="H15" sqref="H15"/>
    </sheetView>
  </sheetViews>
  <sheetFormatPr baseColWidth="10" defaultColWidth="8.83203125" defaultRowHeight="13" x14ac:dyDescent="0.15"/>
  <cols>
    <col min="1" max="1" width="12.33203125" style="2" customWidth="1"/>
    <col min="2" max="2" width="9.33203125" customWidth="1"/>
    <col min="3" max="3" width="8.83203125" customWidth="1"/>
    <col min="4" max="4" width="8.1640625" customWidth="1"/>
    <col min="5" max="5" width="9.5" customWidth="1"/>
    <col min="6" max="7" width="9.1640625" style="2" customWidth="1"/>
  </cols>
  <sheetData>
    <row r="1" spans="1:9" x14ac:dyDescent="0.15">
      <c r="A1" s="42" t="s">
        <v>47</v>
      </c>
      <c r="B1" s="6"/>
      <c r="C1" s="6"/>
      <c r="D1" s="6"/>
      <c r="E1" s="6"/>
      <c r="F1" s="6"/>
      <c r="G1" s="1"/>
      <c r="H1" s="2"/>
      <c r="I1" s="2"/>
    </row>
    <row r="2" spans="1:9" x14ac:dyDescent="0.15">
      <c r="A2" s="8"/>
      <c r="B2" s="6"/>
      <c r="C2" s="6"/>
      <c r="D2" s="6"/>
      <c r="E2" s="6"/>
      <c r="F2" s="6"/>
      <c r="G2" s="1"/>
      <c r="H2" s="2"/>
      <c r="I2" s="2"/>
    </row>
    <row r="3" spans="1:9" x14ac:dyDescent="0.15">
      <c r="A3" s="8"/>
      <c r="B3" s="6"/>
      <c r="C3" s="6"/>
      <c r="D3" s="6"/>
      <c r="E3" s="6"/>
      <c r="F3" s="6"/>
      <c r="G3" s="1"/>
      <c r="H3" s="2"/>
      <c r="I3" s="2"/>
    </row>
    <row r="4" spans="1:9" s="127" customFormat="1" ht="22.5" customHeight="1" x14ac:dyDescent="0.15">
      <c r="A4" s="141" t="s">
        <v>37</v>
      </c>
      <c r="B4" s="141"/>
      <c r="C4" s="141"/>
      <c r="D4" s="141"/>
      <c r="E4" s="141"/>
      <c r="F4" s="141"/>
      <c r="G4" s="123"/>
      <c r="H4" s="129"/>
      <c r="I4" s="129"/>
    </row>
    <row r="5" spans="1:9" ht="15.75" customHeight="1" x14ac:dyDescent="0.15">
      <c r="A5" s="119"/>
      <c r="B5" s="168" t="s">
        <v>18</v>
      </c>
      <c r="C5" s="168"/>
      <c r="D5" s="168"/>
      <c r="E5" s="168"/>
      <c r="F5" s="168"/>
      <c r="G5" s="168"/>
      <c r="H5" s="167" t="s">
        <v>48</v>
      </c>
      <c r="I5" s="166"/>
    </row>
    <row r="6" spans="1:9" ht="15.75" customHeight="1" x14ac:dyDescent="0.15">
      <c r="A6" s="122"/>
      <c r="B6" s="169" t="s">
        <v>19</v>
      </c>
      <c r="C6" s="169"/>
      <c r="D6" s="169"/>
      <c r="E6" s="169"/>
      <c r="F6" s="169"/>
      <c r="G6" s="169"/>
      <c r="H6" s="170" t="s">
        <v>20</v>
      </c>
      <c r="I6" s="169"/>
    </row>
    <row r="7" spans="1:9" ht="17.25" customHeight="1" x14ac:dyDescent="0.15">
      <c r="A7" s="123"/>
      <c r="B7" s="166" t="s">
        <v>38</v>
      </c>
      <c r="C7" s="166"/>
      <c r="D7" s="166"/>
      <c r="E7" s="167" t="s">
        <v>39</v>
      </c>
      <c r="F7" s="166"/>
      <c r="G7" s="166"/>
      <c r="H7" s="120" t="s">
        <v>38</v>
      </c>
      <c r="I7" s="121" t="s">
        <v>39</v>
      </c>
    </row>
    <row r="8" spans="1:9" ht="16.5" customHeight="1" x14ac:dyDescent="0.15">
      <c r="A8" s="124"/>
      <c r="B8" s="125" t="s">
        <v>35</v>
      </c>
      <c r="C8" s="125" t="s">
        <v>49</v>
      </c>
      <c r="D8" s="125">
        <v>2018</v>
      </c>
      <c r="E8" s="126" t="s">
        <v>35</v>
      </c>
      <c r="F8" s="125" t="s">
        <v>49</v>
      </c>
      <c r="G8" s="125">
        <v>2018</v>
      </c>
      <c r="H8" s="126">
        <v>2018</v>
      </c>
      <c r="I8" s="125">
        <v>2018</v>
      </c>
    </row>
    <row r="9" spans="1:9" ht="15.75" customHeight="1" x14ac:dyDescent="0.15">
      <c r="A9" s="97" t="s">
        <v>4</v>
      </c>
      <c r="B9" s="142">
        <v>-2.9660847149914957</v>
      </c>
      <c r="C9" s="130">
        <v>0.6508907138091331</v>
      </c>
      <c r="D9" s="132">
        <v>0.82066386205934805</v>
      </c>
      <c r="E9" s="130">
        <v>-2.4265762386050653</v>
      </c>
      <c r="F9" s="130">
        <v>2.0124784274732122</v>
      </c>
      <c r="G9" s="135">
        <v>1.3445228833767686</v>
      </c>
      <c r="H9" s="130">
        <v>55.332008189058023</v>
      </c>
      <c r="I9" s="130">
        <v>78.072784851130066</v>
      </c>
    </row>
    <row r="10" spans="1:9" ht="15.75" customHeight="1" x14ac:dyDescent="0.15">
      <c r="A10" s="97" t="s">
        <v>5</v>
      </c>
      <c r="B10" s="142">
        <v>-1.8631776712394412</v>
      </c>
      <c r="C10" s="130">
        <v>0.7263999882313783</v>
      </c>
      <c r="D10" s="133">
        <v>1.0685303339700454</v>
      </c>
      <c r="E10" s="130">
        <v>-3.1480901084735819</v>
      </c>
      <c r="F10" s="130">
        <v>1.667183511829478</v>
      </c>
      <c r="G10" s="136">
        <v>1.5062072417815671</v>
      </c>
      <c r="H10" s="130">
        <v>65.043766937535423</v>
      </c>
      <c r="I10" s="130">
        <v>77.211086089162023</v>
      </c>
    </row>
    <row r="11" spans="1:9" ht="15.75" customHeight="1" x14ac:dyDescent="0.15">
      <c r="A11" s="97" t="s">
        <v>6</v>
      </c>
      <c r="B11" s="142">
        <v>-2.1477009282469481</v>
      </c>
      <c r="C11" s="130">
        <v>-2.0541458205684648E-2</v>
      </c>
      <c r="D11" s="133">
        <v>0.60036943103307294</v>
      </c>
      <c r="E11" s="130">
        <v>-2.8895180048130982</v>
      </c>
      <c r="F11" s="130">
        <v>1.5445922404896635</v>
      </c>
      <c r="G11" s="136">
        <v>2.249366066646914</v>
      </c>
      <c r="H11" s="130">
        <v>62.106569501498896</v>
      </c>
      <c r="I11" s="130">
        <v>85.976315745946565</v>
      </c>
    </row>
    <row r="12" spans="1:9" ht="15.75" customHeight="1" x14ac:dyDescent="0.15">
      <c r="A12" s="97" t="s">
        <v>7</v>
      </c>
      <c r="B12" s="142">
        <v>-2.5929491039606773</v>
      </c>
      <c r="C12" s="130">
        <v>0.15619060055965406</v>
      </c>
      <c r="D12" s="133">
        <v>1.3224910899233322</v>
      </c>
      <c r="E12" s="130">
        <v>-1.406554886892053</v>
      </c>
      <c r="F12" s="130">
        <v>0.11694841628685992</v>
      </c>
      <c r="G12" s="136">
        <v>1.7081857667703702</v>
      </c>
      <c r="H12" s="130">
        <v>52.720140600497501</v>
      </c>
      <c r="I12" s="130">
        <v>70.930886305951532</v>
      </c>
    </row>
    <row r="13" spans="1:9" ht="15.75" customHeight="1" x14ac:dyDescent="0.15">
      <c r="A13" s="97" t="s">
        <v>8</v>
      </c>
      <c r="B13" s="142">
        <v>-2.6347371750913879</v>
      </c>
      <c r="C13" s="130">
        <v>-0.34231928150066437</v>
      </c>
      <c r="D13" s="133">
        <v>2.1625611413417261</v>
      </c>
      <c r="E13" s="130">
        <v>-1.7111398771203881</v>
      </c>
      <c r="F13" s="130">
        <v>0.97529809625322628</v>
      </c>
      <c r="G13" s="136">
        <v>2.2619973419656674</v>
      </c>
      <c r="H13" s="130">
        <v>55.109434911661523</v>
      </c>
      <c r="I13" s="130">
        <v>73.484272474633457</v>
      </c>
    </row>
    <row r="14" spans="1:9" ht="15.75" customHeight="1" x14ac:dyDescent="0.15">
      <c r="A14" s="97" t="s">
        <v>9</v>
      </c>
      <c r="B14" s="142">
        <v>-2.2514272581454549</v>
      </c>
      <c r="C14" s="130">
        <v>-0.75366702219106685</v>
      </c>
      <c r="D14" s="133">
        <v>1.4486376296298147</v>
      </c>
      <c r="E14" s="130">
        <v>-0.72659585664706583</v>
      </c>
      <c r="F14" s="130">
        <v>1.5093093839753919</v>
      </c>
      <c r="G14" s="136">
        <v>1.8733883093086803</v>
      </c>
      <c r="H14" s="130">
        <v>55.279157773668217</v>
      </c>
      <c r="I14" s="130">
        <v>72.775498992904645</v>
      </c>
    </row>
    <row r="15" spans="1:9" ht="15.75" customHeight="1" x14ac:dyDescent="0.15">
      <c r="A15" s="97" t="s">
        <v>10</v>
      </c>
      <c r="B15" s="142">
        <v>-2.052611985719011</v>
      </c>
      <c r="C15" s="130">
        <v>6.9603876311802537E-2</v>
      </c>
      <c r="D15" s="133">
        <v>0.59146462859878568</v>
      </c>
      <c r="E15" s="130">
        <v>-2.2574457124997878</v>
      </c>
      <c r="F15" s="130">
        <v>1.4662821729757098</v>
      </c>
      <c r="G15" s="136">
        <v>1.1335523177175872</v>
      </c>
      <c r="H15" s="130">
        <v>62.883938481710324</v>
      </c>
      <c r="I15" s="130">
        <v>75.065890369465677</v>
      </c>
    </row>
    <row r="16" spans="1:9" ht="15.75" customHeight="1" x14ac:dyDescent="0.15">
      <c r="A16" s="97" t="s">
        <v>11</v>
      </c>
      <c r="B16" s="142">
        <v>-2.8703847067175303</v>
      </c>
      <c r="C16" s="130">
        <v>-1.1000763651005911</v>
      </c>
      <c r="D16" s="133">
        <v>0.765064125948129</v>
      </c>
      <c r="E16" s="130">
        <v>-1.8943991208658275</v>
      </c>
      <c r="F16" s="130">
        <v>1.4890023067636093</v>
      </c>
      <c r="G16" s="136">
        <v>0.95195487221948838</v>
      </c>
      <c r="H16" s="130">
        <v>61.528600895141707</v>
      </c>
      <c r="I16" s="130">
        <v>77.884281225398723</v>
      </c>
    </row>
    <row r="17" spans="1:9" ht="15.75" customHeight="1" x14ac:dyDescent="0.15">
      <c r="A17" s="97" t="s">
        <v>12</v>
      </c>
      <c r="B17" s="142">
        <v>-4.491201538696572</v>
      </c>
      <c r="C17" s="130">
        <v>8.1230880929443998</v>
      </c>
      <c r="D17" s="133">
        <v>1.8529510126110864</v>
      </c>
      <c r="E17" s="130">
        <v>-2.4378141219440863</v>
      </c>
      <c r="F17" s="130">
        <v>1.9121275726278384</v>
      </c>
      <c r="G17" s="136">
        <v>1.3324040203960266</v>
      </c>
      <c r="H17" s="130">
        <v>68.236261456646574</v>
      </c>
      <c r="I17" s="130">
        <v>78.527030317017804</v>
      </c>
    </row>
    <row r="18" spans="1:9" ht="15.75" customHeight="1" x14ac:dyDescent="0.15">
      <c r="A18" s="102" t="s">
        <v>13</v>
      </c>
      <c r="B18" s="143">
        <v>-2.401679008811513</v>
      </c>
      <c r="C18" s="131">
        <v>0.78551345620788027</v>
      </c>
      <c r="D18" s="134">
        <v>1.0229397771646376</v>
      </c>
      <c r="E18" s="131">
        <v>-2.4451155336301724</v>
      </c>
      <c r="F18" s="131">
        <v>1.4753930983991239</v>
      </c>
      <c r="G18" s="137">
        <v>1.531562752239509</v>
      </c>
      <c r="H18" s="131">
        <v>61.471806859500767</v>
      </c>
      <c r="I18" s="131">
        <v>77.168884417851146</v>
      </c>
    </row>
    <row r="19" spans="1:9" ht="15.75" customHeight="1" x14ac:dyDescent="0.15">
      <c r="A19" s="107" t="s">
        <v>0</v>
      </c>
      <c r="B19" s="142">
        <v>-2.0462410937250581</v>
      </c>
      <c r="C19" s="130">
        <v>1.1420301247669187</v>
      </c>
      <c r="D19" s="133">
        <v>0.86929976308304902</v>
      </c>
      <c r="E19" s="130">
        <v>-2.2577241835485609</v>
      </c>
      <c r="F19" s="130">
        <v>1.5825653868702716</v>
      </c>
      <c r="G19" s="136">
        <v>1.1914694486137876</v>
      </c>
      <c r="H19" s="130">
        <v>65.637259090275364</v>
      </c>
      <c r="I19" s="130">
        <v>76.21209497573534</v>
      </c>
    </row>
    <row r="20" spans="1:9" ht="15.75" customHeight="1" x14ac:dyDescent="0.15">
      <c r="A20" s="128" t="s">
        <v>14</v>
      </c>
      <c r="B20" s="138">
        <v>-1.6887980029468395</v>
      </c>
      <c r="C20" s="138">
        <v>1.357008012740863</v>
      </c>
      <c r="D20" s="139">
        <v>1.0774798459068222</v>
      </c>
      <c r="E20" s="138">
        <v>-1.6451508783186171</v>
      </c>
      <c r="F20" s="138">
        <v>1.7988818326226266</v>
      </c>
      <c r="G20" s="140">
        <v>0.87134833204601136</v>
      </c>
      <c r="H20" s="138">
        <v>100</v>
      </c>
      <c r="I20" s="138">
        <v>100</v>
      </c>
    </row>
    <row r="21" spans="1:9" x14ac:dyDescent="0.15">
      <c r="A21" s="15" t="s">
        <v>34</v>
      </c>
      <c r="F21" s="46"/>
      <c r="G21" s="46"/>
      <c r="H21" s="46"/>
      <c r="I21" s="46"/>
    </row>
    <row r="22" spans="1:9" x14ac:dyDescent="0.15">
      <c r="A22" s="1"/>
    </row>
  </sheetData>
  <mergeCells count="6">
    <mergeCell ref="B7:D7"/>
    <mergeCell ref="E7:G7"/>
    <mergeCell ref="B5:G5"/>
    <mergeCell ref="H5:I5"/>
    <mergeCell ref="B6:G6"/>
    <mergeCell ref="H6:I6"/>
  </mergeCells>
  <pageMargins left="0.59055118110236227" right="0.70866141732283472" top="0.70866141732283472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71"/>
  <sheetViews>
    <sheetView tabSelected="1" topLeftCell="A42" zoomScale="120" zoomScaleNormal="120" workbookViewId="0">
      <selection activeCell="A68" sqref="A68:I70"/>
    </sheetView>
  </sheetViews>
  <sheetFormatPr baseColWidth="10" defaultColWidth="9.1640625" defaultRowHeight="13" x14ac:dyDescent="0.15"/>
  <cols>
    <col min="1" max="1" width="13" style="5" customWidth="1"/>
    <col min="2" max="8" width="11.6640625" style="5" customWidth="1"/>
    <col min="9" max="9" width="10.33203125" style="5" customWidth="1"/>
    <col min="10" max="10" width="11.1640625" style="5" customWidth="1"/>
    <col min="11" max="16384" width="9.1640625" style="5"/>
  </cols>
  <sheetData>
    <row r="1" spans="1:17" s="2" customFormat="1" ht="15" customHeight="1" x14ac:dyDescent="0.2">
      <c r="A1" s="24" t="s">
        <v>50</v>
      </c>
      <c r="C1" s="4"/>
      <c r="D1" s="4"/>
      <c r="E1" s="4"/>
      <c r="F1" s="4"/>
      <c r="G1" s="7"/>
      <c r="H1" s="3"/>
    </row>
    <row r="2" spans="1:17" s="2" customFormat="1" ht="15" customHeight="1" x14ac:dyDescent="0.2">
      <c r="A2" s="24"/>
      <c r="C2" s="4"/>
      <c r="D2" s="4"/>
      <c r="E2" s="4"/>
      <c r="F2" s="4"/>
      <c r="G2" s="7"/>
      <c r="H2" s="3"/>
    </row>
    <row r="3" spans="1:17" x14ac:dyDescent="0.15">
      <c r="A3" s="15"/>
      <c r="B3" s="45"/>
      <c r="C3" s="45"/>
      <c r="D3"/>
      <c r="E3"/>
      <c r="F3" s="46"/>
      <c r="G3" s="46"/>
      <c r="H3" s="46"/>
    </row>
    <row r="4" spans="1:17" x14ac:dyDescent="0.15">
      <c r="A4" s="24" t="s">
        <v>27</v>
      </c>
      <c r="B4" s="25"/>
      <c r="C4" s="25"/>
      <c r="D4" s="25"/>
      <c r="E4" s="25"/>
      <c r="F4" s="4"/>
      <c r="G4" s="4"/>
      <c r="H4" s="4"/>
      <c r="I4" s="9"/>
    </row>
    <row r="5" spans="1:17" x14ac:dyDescent="0.15">
      <c r="A5" s="47" t="s">
        <v>51</v>
      </c>
      <c r="B5" s="25"/>
      <c r="C5" s="25"/>
      <c r="D5" s="25"/>
      <c r="E5" s="25"/>
      <c r="F5" s="48"/>
      <c r="G5" s="48"/>
      <c r="H5" s="48"/>
      <c r="I5" s="9"/>
    </row>
    <row r="6" spans="1:17" ht="36" x14ac:dyDescent="0.15">
      <c r="A6" s="49"/>
      <c r="B6" s="35" t="s">
        <v>21</v>
      </c>
      <c r="C6" s="33" t="s">
        <v>52</v>
      </c>
      <c r="D6" s="33" t="s">
        <v>53</v>
      </c>
      <c r="E6" s="32" t="s">
        <v>22</v>
      </c>
      <c r="F6" s="145" t="s">
        <v>23</v>
      </c>
      <c r="G6" s="33" t="s">
        <v>24</v>
      </c>
      <c r="H6" s="33" t="s">
        <v>40</v>
      </c>
      <c r="I6" s="10"/>
    </row>
    <row r="7" spans="1:17" x14ac:dyDescent="0.15">
      <c r="A7" s="53" t="s">
        <v>4</v>
      </c>
      <c r="B7" s="54">
        <v>47138</v>
      </c>
      <c r="C7" s="66">
        <v>13330</v>
      </c>
      <c r="D7" s="54">
        <v>7795</v>
      </c>
      <c r="E7" s="54">
        <v>11077</v>
      </c>
      <c r="F7" s="146">
        <v>6805</v>
      </c>
      <c r="G7" s="54">
        <v>2974</v>
      </c>
      <c r="H7" s="54">
        <v>5583</v>
      </c>
      <c r="I7" s="12"/>
      <c r="J7" s="18"/>
      <c r="K7" s="19"/>
      <c r="L7" s="19"/>
      <c r="M7" s="19"/>
      <c r="N7" s="19"/>
      <c r="O7" s="19"/>
      <c r="P7" s="19"/>
      <c r="Q7" s="19"/>
    </row>
    <row r="8" spans="1:17" x14ac:dyDescent="0.15">
      <c r="A8" s="53" t="s">
        <v>5</v>
      </c>
      <c r="B8" s="54">
        <v>97221</v>
      </c>
      <c r="C8" s="67">
        <v>10106</v>
      </c>
      <c r="D8" s="54">
        <v>16271</v>
      </c>
      <c r="E8" s="54">
        <v>30804</v>
      </c>
      <c r="F8" s="146">
        <v>19978</v>
      </c>
      <c r="G8" s="54">
        <v>5855</v>
      </c>
      <c r="H8" s="54">
        <v>15161</v>
      </c>
      <c r="I8" s="12"/>
      <c r="J8" s="18"/>
      <c r="K8" s="19"/>
      <c r="L8" s="19"/>
      <c r="M8" s="19"/>
      <c r="N8" s="19"/>
      <c r="O8" s="19"/>
      <c r="P8" s="19"/>
      <c r="Q8" s="19"/>
    </row>
    <row r="9" spans="1:17" x14ac:dyDescent="0.15">
      <c r="A9" s="53" t="s">
        <v>6</v>
      </c>
      <c r="B9" s="54">
        <v>61557</v>
      </c>
      <c r="C9" s="67">
        <v>6238</v>
      </c>
      <c r="D9" s="54">
        <v>13282</v>
      </c>
      <c r="E9" s="54">
        <v>17626</v>
      </c>
      <c r="F9" s="146">
        <v>11816</v>
      </c>
      <c r="G9" s="54">
        <v>4410</v>
      </c>
      <c r="H9" s="54">
        <v>8567</v>
      </c>
      <c r="I9" s="12"/>
      <c r="J9" s="18"/>
      <c r="K9" s="19"/>
      <c r="L9" s="19"/>
      <c r="M9" s="19"/>
      <c r="N9" s="19"/>
      <c r="O9" s="19"/>
      <c r="P9" s="19"/>
      <c r="Q9" s="19"/>
    </row>
    <row r="10" spans="1:17" x14ac:dyDescent="0.15">
      <c r="A10" s="53" t="s">
        <v>7</v>
      </c>
      <c r="B10" s="54">
        <v>40315</v>
      </c>
      <c r="C10" s="67">
        <v>10780</v>
      </c>
      <c r="D10" s="54">
        <v>6487</v>
      </c>
      <c r="E10" s="54">
        <v>10810</v>
      </c>
      <c r="F10" s="146">
        <v>7243</v>
      </c>
      <c r="G10" s="54">
        <v>2419</v>
      </c>
      <c r="H10" s="54">
        <v>4040</v>
      </c>
      <c r="I10" s="12"/>
      <c r="J10" s="18"/>
      <c r="K10" s="19"/>
      <c r="L10" s="19"/>
      <c r="M10" s="19"/>
      <c r="N10" s="19"/>
      <c r="O10" s="19"/>
      <c r="P10" s="19"/>
      <c r="Q10" s="19"/>
    </row>
    <row r="11" spans="1:17" x14ac:dyDescent="0.15">
      <c r="A11" s="53" t="s">
        <v>8</v>
      </c>
      <c r="B11" s="54">
        <v>25551</v>
      </c>
      <c r="C11" s="67">
        <v>5070</v>
      </c>
      <c r="D11" s="54">
        <v>4911</v>
      </c>
      <c r="E11" s="54">
        <v>7210</v>
      </c>
      <c r="F11" s="146">
        <v>4701</v>
      </c>
      <c r="G11" s="54">
        <v>1396</v>
      </c>
      <c r="H11" s="54">
        <v>2923</v>
      </c>
      <c r="I11" s="12"/>
      <c r="J11" s="18"/>
      <c r="K11" s="19"/>
      <c r="L11" s="19"/>
      <c r="M11" s="19"/>
      <c r="N11" s="19"/>
      <c r="O11" s="19"/>
      <c r="P11" s="19"/>
      <c r="Q11" s="19"/>
    </row>
    <row r="12" spans="1:17" x14ac:dyDescent="0.15">
      <c r="A12" s="53" t="s">
        <v>9</v>
      </c>
      <c r="B12" s="54">
        <v>14932</v>
      </c>
      <c r="C12" s="67">
        <v>4931</v>
      </c>
      <c r="D12" s="54">
        <v>2548</v>
      </c>
      <c r="E12" s="54">
        <v>3343</v>
      </c>
      <c r="F12" s="146">
        <v>2250</v>
      </c>
      <c r="G12" s="54">
        <v>830</v>
      </c>
      <c r="H12" s="54">
        <v>1462</v>
      </c>
      <c r="I12" s="12"/>
      <c r="J12" s="18"/>
      <c r="K12" s="19"/>
      <c r="L12" s="19"/>
      <c r="M12" s="19"/>
      <c r="N12" s="19"/>
      <c r="O12" s="19"/>
      <c r="P12" s="19"/>
      <c r="Q12" s="19"/>
    </row>
    <row r="13" spans="1:17" x14ac:dyDescent="0.15">
      <c r="A13" s="53" t="s">
        <v>10</v>
      </c>
      <c r="B13" s="54">
        <v>102611</v>
      </c>
      <c r="C13" s="67">
        <v>14602</v>
      </c>
      <c r="D13" s="54">
        <v>18243</v>
      </c>
      <c r="E13" s="54">
        <v>30472</v>
      </c>
      <c r="F13" s="146">
        <v>17099</v>
      </c>
      <c r="G13" s="54">
        <v>5449</v>
      </c>
      <c r="H13" s="54">
        <v>14077</v>
      </c>
      <c r="I13" s="12"/>
      <c r="J13" s="18"/>
      <c r="K13" s="19"/>
      <c r="L13" s="19"/>
      <c r="M13" s="19"/>
      <c r="N13" s="19"/>
      <c r="O13" s="19"/>
      <c r="P13" s="19"/>
      <c r="Q13" s="19"/>
    </row>
    <row r="14" spans="1:17" x14ac:dyDescent="0.15">
      <c r="A14" s="53" t="s">
        <v>11</v>
      </c>
      <c r="B14" s="54">
        <v>36823</v>
      </c>
      <c r="C14" s="67">
        <v>9077</v>
      </c>
      <c r="D14" s="54">
        <v>6682</v>
      </c>
      <c r="E14" s="54">
        <v>9290</v>
      </c>
      <c r="F14" s="146">
        <v>5225</v>
      </c>
      <c r="G14" s="54">
        <v>2131</v>
      </c>
      <c r="H14" s="54">
        <v>4362</v>
      </c>
      <c r="I14" s="12"/>
      <c r="J14" s="18"/>
      <c r="K14" s="19"/>
      <c r="L14" s="19"/>
      <c r="M14" s="19"/>
      <c r="N14" s="19"/>
      <c r="O14" s="19"/>
      <c r="P14" s="19"/>
      <c r="Q14" s="19"/>
    </row>
    <row r="15" spans="1:17" x14ac:dyDescent="0.15">
      <c r="A15" s="53" t="s">
        <v>12</v>
      </c>
      <c r="B15" s="54">
        <v>38636</v>
      </c>
      <c r="C15" s="67">
        <v>7028</v>
      </c>
      <c r="D15" s="54">
        <v>7164</v>
      </c>
      <c r="E15" s="54">
        <v>9194</v>
      </c>
      <c r="F15" s="146">
        <v>6100</v>
      </c>
      <c r="G15" s="54">
        <v>2734</v>
      </c>
      <c r="H15" s="54">
        <v>5125</v>
      </c>
      <c r="I15" s="12"/>
      <c r="J15" s="18"/>
      <c r="K15" s="19"/>
      <c r="L15" s="19"/>
      <c r="M15" s="19"/>
      <c r="N15" s="19"/>
      <c r="O15" s="19"/>
      <c r="P15" s="19"/>
      <c r="Q15" s="19"/>
    </row>
    <row r="16" spans="1:17" x14ac:dyDescent="0.15">
      <c r="A16" s="55" t="s">
        <v>13</v>
      </c>
      <c r="B16" s="56">
        <v>464784</v>
      </c>
      <c r="C16" s="68">
        <v>81162</v>
      </c>
      <c r="D16" s="56">
        <v>83383</v>
      </c>
      <c r="E16" s="56">
        <v>129826</v>
      </c>
      <c r="F16" s="147">
        <v>81217</v>
      </c>
      <c r="G16" s="56">
        <v>28198</v>
      </c>
      <c r="H16" s="56">
        <v>61300</v>
      </c>
      <c r="I16" s="12"/>
      <c r="J16" s="20"/>
      <c r="K16" s="21"/>
      <c r="L16" s="21"/>
      <c r="M16" s="21"/>
      <c r="N16" s="21"/>
      <c r="O16" s="21"/>
      <c r="P16" s="21"/>
      <c r="Q16" s="21"/>
    </row>
    <row r="17" spans="1:17" x14ac:dyDescent="0.15">
      <c r="A17" s="57" t="s">
        <v>0</v>
      </c>
      <c r="B17" s="63">
        <v>2041129</v>
      </c>
      <c r="C17" s="64">
        <v>344265</v>
      </c>
      <c r="D17" s="58">
        <v>400397</v>
      </c>
      <c r="E17" s="58">
        <v>598666</v>
      </c>
      <c r="F17" s="148">
        <v>371154</v>
      </c>
      <c r="G17" s="58">
        <v>140924</v>
      </c>
      <c r="H17" s="58">
        <v>271860</v>
      </c>
      <c r="I17" s="13"/>
    </row>
    <row r="18" spans="1:17" x14ac:dyDescent="0.15">
      <c r="A18" s="59" t="s">
        <v>14</v>
      </c>
      <c r="B18" s="17">
        <v>6099672</v>
      </c>
      <c r="C18" s="65">
        <v>750115</v>
      </c>
      <c r="D18" s="17">
        <v>1423296</v>
      </c>
      <c r="E18" s="17">
        <v>1531602</v>
      </c>
      <c r="F18" s="149">
        <v>850360</v>
      </c>
      <c r="G18" s="17">
        <v>451408</v>
      </c>
      <c r="H18" s="17">
        <v>1159475</v>
      </c>
      <c r="I18" s="13"/>
      <c r="K18" s="22"/>
      <c r="L18" s="22"/>
      <c r="M18" s="22"/>
      <c r="N18" s="22"/>
      <c r="O18" s="22"/>
      <c r="P18" s="22"/>
      <c r="Q18" s="22"/>
    </row>
    <row r="19" spans="1:17" x14ac:dyDescent="0.15">
      <c r="A19" s="15" t="s">
        <v>58</v>
      </c>
      <c r="B19" s="15"/>
      <c r="C19" s="15"/>
      <c r="D19" s="15"/>
      <c r="E19" s="15"/>
      <c r="F19" s="15"/>
      <c r="G19" s="15"/>
      <c r="H19" s="15"/>
      <c r="I19" s="13"/>
      <c r="K19" s="22"/>
      <c r="L19" s="22"/>
      <c r="M19" s="22"/>
      <c r="N19" s="22"/>
      <c r="O19" s="22"/>
      <c r="P19" s="22"/>
      <c r="Q19" s="22"/>
    </row>
    <row r="20" spans="1:17" x14ac:dyDescent="0.15">
      <c r="A20" s="15" t="s">
        <v>59</v>
      </c>
      <c r="B20" s="15"/>
      <c r="C20" s="15"/>
      <c r="D20" s="15"/>
      <c r="E20" s="15"/>
      <c r="F20" s="15"/>
      <c r="G20" s="15"/>
      <c r="H20" s="15"/>
      <c r="I20" s="13"/>
      <c r="K20" s="22"/>
      <c r="L20" s="22"/>
      <c r="M20" s="22"/>
      <c r="N20" s="22"/>
      <c r="O20" s="22"/>
      <c r="P20" s="22"/>
      <c r="Q20" s="22"/>
    </row>
    <row r="21" spans="1:17" x14ac:dyDescent="0.15">
      <c r="A21" s="15" t="s">
        <v>55</v>
      </c>
      <c r="B21" s="50"/>
      <c r="C21" s="50"/>
      <c r="D21" s="50"/>
      <c r="E21" s="50"/>
      <c r="F21" s="50"/>
      <c r="G21" s="50"/>
      <c r="H21" s="50"/>
      <c r="I21" s="13"/>
      <c r="K21" s="22"/>
      <c r="L21" s="22"/>
      <c r="M21" s="22"/>
      <c r="N21" s="22"/>
      <c r="O21" s="22"/>
      <c r="P21" s="22"/>
      <c r="Q21" s="22"/>
    </row>
    <row r="22" spans="1:17" x14ac:dyDescent="0.15">
      <c r="A22" s="15" t="s">
        <v>56</v>
      </c>
      <c r="B22" s="52"/>
      <c r="C22" s="52"/>
      <c r="D22" s="52"/>
      <c r="E22" s="52"/>
      <c r="F22" s="52"/>
      <c r="G22" s="25"/>
      <c r="H22" s="50"/>
      <c r="I22" s="13"/>
      <c r="K22" s="22"/>
      <c r="L22" s="22"/>
      <c r="M22" s="22"/>
      <c r="N22" s="22"/>
      <c r="O22" s="22"/>
      <c r="P22" s="22"/>
      <c r="Q22" s="22"/>
    </row>
    <row r="23" spans="1:17" x14ac:dyDescent="0.15">
      <c r="A23" s="90"/>
      <c r="B23" s="88"/>
      <c r="C23" s="88"/>
      <c r="D23" s="88"/>
      <c r="E23" s="88"/>
      <c r="F23" s="88"/>
      <c r="G23" s="88"/>
      <c r="H23" s="88"/>
      <c r="I23" s="13"/>
      <c r="K23" s="22"/>
      <c r="L23" s="22"/>
      <c r="M23" s="22"/>
      <c r="N23" s="22"/>
      <c r="O23" s="22"/>
      <c r="P23" s="22"/>
      <c r="Q23" s="22"/>
    </row>
    <row r="24" spans="1:17" x14ac:dyDescent="0.15">
      <c r="A24" s="89"/>
      <c r="B24" s="88"/>
      <c r="C24" s="88"/>
      <c r="D24" s="88"/>
      <c r="E24" s="88"/>
      <c r="F24" s="88"/>
      <c r="G24" s="88"/>
      <c r="H24" s="88"/>
      <c r="I24" s="13"/>
      <c r="K24" s="22"/>
      <c r="L24" s="22"/>
      <c r="M24" s="22"/>
      <c r="N24" s="22"/>
      <c r="O24" s="22"/>
      <c r="P24" s="22"/>
      <c r="Q24" s="22"/>
    </row>
    <row r="25" spans="1:17" x14ac:dyDescent="0.15">
      <c r="A25" s="89"/>
      <c r="B25" s="88"/>
      <c r="C25" s="88"/>
      <c r="D25" s="88"/>
      <c r="E25" s="88"/>
      <c r="F25" s="88"/>
      <c r="G25" s="88"/>
      <c r="H25" s="88"/>
      <c r="I25" s="13"/>
      <c r="K25" s="22"/>
      <c r="L25" s="22"/>
      <c r="M25" s="22"/>
      <c r="N25" s="22"/>
      <c r="O25" s="22"/>
      <c r="P25" s="22"/>
      <c r="Q25" s="22"/>
    </row>
    <row r="26" spans="1:17" x14ac:dyDescent="0.15">
      <c r="A26" s="43"/>
      <c r="B26" s="44"/>
      <c r="C26" s="44"/>
      <c r="D26" s="44"/>
      <c r="E26" s="44"/>
      <c r="F26" s="44"/>
      <c r="G26" s="44"/>
      <c r="H26" s="44"/>
      <c r="I26" s="13"/>
      <c r="K26" s="22"/>
      <c r="L26" s="22"/>
      <c r="M26" s="22"/>
      <c r="N26" s="22"/>
      <c r="O26" s="22"/>
      <c r="P26" s="22"/>
      <c r="Q26" s="22"/>
    </row>
    <row r="27" spans="1:17" x14ac:dyDescent="0.15">
      <c r="A27" s="24" t="s">
        <v>60</v>
      </c>
      <c r="B27" s="44"/>
      <c r="C27" s="44"/>
      <c r="D27" s="44"/>
      <c r="E27" s="44"/>
      <c r="F27" s="44"/>
      <c r="G27" s="44"/>
      <c r="H27" s="44"/>
      <c r="I27" s="13"/>
      <c r="K27" s="22"/>
      <c r="L27" s="22"/>
      <c r="M27" s="22"/>
      <c r="N27" s="22"/>
      <c r="O27" s="22"/>
      <c r="P27" s="22"/>
      <c r="Q27" s="22"/>
    </row>
    <row r="28" spans="1:17" x14ac:dyDescent="0.15">
      <c r="A28" s="47" t="s">
        <v>54</v>
      </c>
      <c r="B28" s="25"/>
      <c r="C28" s="25"/>
      <c r="D28" s="25"/>
      <c r="E28" s="25"/>
      <c r="F28" s="48"/>
      <c r="G28" s="48"/>
      <c r="H28" s="48"/>
      <c r="I28" s="9"/>
    </row>
    <row r="29" spans="1:17" ht="36" x14ac:dyDescent="0.15">
      <c r="A29" s="49"/>
      <c r="B29" s="35" t="s">
        <v>21</v>
      </c>
      <c r="C29" s="33" t="s">
        <v>52</v>
      </c>
      <c r="D29" s="33" t="s">
        <v>53</v>
      </c>
      <c r="E29" s="32" t="s">
        <v>22</v>
      </c>
      <c r="F29" s="145" t="s">
        <v>23</v>
      </c>
      <c r="G29" s="33" t="s">
        <v>24</v>
      </c>
      <c r="H29" s="33" t="s">
        <v>40</v>
      </c>
      <c r="I29" s="10"/>
    </row>
    <row r="30" spans="1:17" x14ac:dyDescent="0.15">
      <c r="A30" s="53" t="s">
        <v>4</v>
      </c>
      <c r="B30" s="60">
        <f>B7/$B7*100</f>
        <v>100</v>
      </c>
      <c r="C30" s="69">
        <f t="shared" ref="C30:H30" si="0">C7/$B7*100</f>
        <v>28.278671135813994</v>
      </c>
      <c r="D30" s="60">
        <f t="shared" si="0"/>
        <v>16.536552250837964</v>
      </c>
      <c r="E30" s="60">
        <f t="shared" si="0"/>
        <v>23.499087784802068</v>
      </c>
      <c r="F30" s="150">
        <f t="shared" si="0"/>
        <v>14.436335864907294</v>
      </c>
      <c r="G30" s="60">
        <f t="shared" si="0"/>
        <v>6.3091348805634526</v>
      </c>
      <c r="H30" s="60">
        <f t="shared" si="0"/>
        <v>11.843947558233273</v>
      </c>
      <c r="I30" s="12"/>
      <c r="J30" s="14"/>
    </row>
    <row r="31" spans="1:17" x14ac:dyDescent="0.15">
      <c r="A31" s="53" t="s">
        <v>5</v>
      </c>
      <c r="B31" s="60">
        <f t="shared" ref="B31:H31" si="1">B8/$B8*100</f>
        <v>100</v>
      </c>
      <c r="C31" s="70">
        <f t="shared" si="1"/>
        <v>10.394873535553019</v>
      </c>
      <c r="D31" s="60">
        <f t="shared" si="1"/>
        <v>16.736096110922539</v>
      </c>
      <c r="E31" s="60">
        <f t="shared" si="1"/>
        <v>31.684512605301325</v>
      </c>
      <c r="F31" s="150">
        <f t="shared" si="1"/>
        <v>20.549058331019019</v>
      </c>
      <c r="G31" s="60">
        <f t="shared" si="1"/>
        <v>6.0223614239721872</v>
      </c>
      <c r="H31" s="60">
        <f t="shared" si="1"/>
        <v>15.594367472048221</v>
      </c>
      <c r="I31" s="12"/>
      <c r="J31" s="14"/>
    </row>
    <row r="32" spans="1:17" x14ac:dyDescent="0.15">
      <c r="A32" s="53" t="s">
        <v>6</v>
      </c>
      <c r="B32" s="60">
        <f t="shared" ref="B32:H32" si="2">B9/$B9*100</f>
        <v>100</v>
      </c>
      <c r="C32" s="70">
        <f>C9/$B9*100</f>
        <v>10.133697223711359</v>
      </c>
      <c r="D32" s="60">
        <f t="shared" si="2"/>
        <v>21.576750004061278</v>
      </c>
      <c r="E32" s="60">
        <f t="shared" si="2"/>
        <v>28.633624120733632</v>
      </c>
      <c r="F32" s="150">
        <f t="shared" si="2"/>
        <v>19.195217440745978</v>
      </c>
      <c r="G32" s="60">
        <f t="shared" si="2"/>
        <v>7.1640918173400268</v>
      </c>
      <c r="H32" s="60">
        <f t="shared" si="2"/>
        <v>13.917182448787301</v>
      </c>
      <c r="I32" s="12"/>
      <c r="J32" s="14"/>
    </row>
    <row r="33" spans="1:10" x14ac:dyDescent="0.15">
      <c r="A33" s="53" t="s">
        <v>7</v>
      </c>
      <c r="B33" s="60">
        <f t="shared" ref="B33:H33" si="3">B10/$B10*100</f>
        <v>100</v>
      </c>
      <c r="C33" s="70">
        <f t="shared" si="3"/>
        <v>26.739427012278309</v>
      </c>
      <c r="D33" s="60">
        <f t="shared" si="3"/>
        <v>16.090785067592709</v>
      </c>
      <c r="E33" s="60">
        <f t="shared" si="3"/>
        <v>26.813841002108397</v>
      </c>
      <c r="F33" s="150">
        <f t="shared" si="3"/>
        <v>17.966017611310928</v>
      </c>
      <c r="G33" s="60">
        <f t="shared" si="3"/>
        <v>6.000248046632767</v>
      </c>
      <c r="H33" s="60">
        <f t="shared" si="3"/>
        <v>10.021083963785191</v>
      </c>
      <c r="I33" s="12"/>
      <c r="J33" s="14"/>
    </row>
    <row r="34" spans="1:10" x14ac:dyDescent="0.15">
      <c r="A34" s="53" t="s">
        <v>8</v>
      </c>
      <c r="B34" s="60">
        <f t="shared" ref="B34:H34" si="4">B11/$B11*100</f>
        <v>100</v>
      </c>
      <c r="C34" s="70">
        <f t="shared" si="4"/>
        <v>19.842667605964543</v>
      </c>
      <c r="D34" s="60">
        <f t="shared" si="4"/>
        <v>19.220382763883997</v>
      </c>
      <c r="E34" s="60">
        <f t="shared" si="4"/>
        <v>28.21807365660835</v>
      </c>
      <c r="F34" s="150">
        <f t="shared" si="4"/>
        <v>18.398497123400258</v>
      </c>
      <c r="G34" s="60">
        <f t="shared" si="4"/>
        <v>5.4635826386442803</v>
      </c>
      <c r="H34" s="60">
        <f t="shared" si="4"/>
        <v>11.439865367304607</v>
      </c>
      <c r="I34" s="12"/>
      <c r="J34" s="14"/>
    </row>
    <row r="35" spans="1:10" x14ac:dyDescent="0.15">
      <c r="A35" s="53" t="s">
        <v>9</v>
      </c>
      <c r="B35" s="60">
        <f t="shared" ref="B35:H35" si="5">B12/$B12*100</f>
        <v>100</v>
      </c>
      <c r="C35" s="70">
        <f t="shared" si="5"/>
        <v>33.023037771229575</v>
      </c>
      <c r="D35" s="60">
        <f t="shared" si="5"/>
        <v>17.064023573533351</v>
      </c>
      <c r="E35" s="60">
        <f t="shared" si="5"/>
        <v>22.38815965711224</v>
      </c>
      <c r="F35" s="150">
        <f t="shared" si="5"/>
        <v>15.068309670506293</v>
      </c>
      <c r="G35" s="60">
        <f t="shared" si="5"/>
        <v>5.5585320117867667</v>
      </c>
      <c r="H35" s="60">
        <f t="shared" si="5"/>
        <v>9.79105277256898</v>
      </c>
      <c r="I35" s="12"/>
      <c r="J35" s="14"/>
    </row>
    <row r="36" spans="1:10" x14ac:dyDescent="0.15">
      <c r="A36" s="53" t="s">
        <v>10</v>
      </c>
      <c r="B36" s="60">
        <f t="shared" ref="B36:H36" si="6">B13/$B13*100</f>
        <v>100</v>
      </c>
      <c r="C36" s="70">
        <f t="shared" si="6"/>
        <v>14.230443129878864</v>
      </c>
      <c r="D36" s="60">
        <f t="shared" si="6"/>
        <v>17.778795645691009</v>
      </c>
      <c r="E36" s="60">
        <f t="shared" si="6"/>
        <v>29.696621219947179</v>
      </c>
      <c r="F36" s="150">
        <f t="shared" si="6"/>
        <v>16.66390542924248</v>
      </c>
      <c r="G36" s="60">
        <f t="shared" si="6"/>
        <v>5.3103468439056245</v>
      </c>
      <c r="H36" s="60">
        <f t="shared" si="6"/>
        <v>13.718802077749947</v>
      </c>
      <c r="I36" s="12"/>
      <c r="J36" s="14"/>
    </row>
    <row r="37" spans="1:10" x14ac:dyDescent="0.15">
      <c r="A37" s="53" t="s">
        <v>11</v>
      </c>
      <c r="B37" s="60">
        <f t="shared" ref="B37:H37" si="7">B14/$B14*100</f>
        <v>100</v>
      </c>
      <c r="C37" s="70">
        <f t="shared" si="7"/>
        <v>24.650354398066426</v>
      </c>
      <c r="D37" s="60">
        <f t="shared" si="7"/>
        <v>18.146267278603048</v>
      </c>
      <c r="E37" s="60">
        <f t="shared" si="7"/>
        <v>25.228797219129351</v>
      </c>
      <c r="F37" s="150">
        <f t="shared" si="7"/>
        <v>14.189501127013008</v>
      </c>
      <c r="G37" s="60">
        <f t="shared" si="7"/>
        <v>5.787143904624827</v>
      </c>
      <c r="H37" s="60">
        <f t="shared" si="7"/>
        <v>11.845857208809711</v>
      </c>
      <c r="I37" s="12"/>
      <c r="J37" s="14"/>
    </row>
    <row r="38" spans="1:10" x14ac:dyDescent="0.15">
      <c r="A38" s="53" t="s">
        <v>12</v>
      </c>
      <c r="B38" s="60">
        <f t="shared" ref="B38:H38" si="8">B15/$B15*100</f>
        <v>100</v>
      </c>
      <c r="C38" s="70">
        <f t="shared" si="8"/>
        <v>18.19028884977741</v>
      </c>
      <c r="D38" s="60">
        <f t="shared" si="8"/>
        <v>18.542292162749767</v>
      </c>
      <c r="E38" s="60">
        <f t="shared" si="8"/>
        <v>23.796459260793043</v>
      </c>
      <c r="F38" s="150">
        <f t="shared" si="8"/>
        <v>15.788383890671911</v>
      </c>
      <c r="G38" s="60">
        <f t="shared" si="8"/>
        <v>7.0763018946060674</v>
      </c>
      <c r="H38" s="60">
        <f t="shared" si="8"/>
        <v>13.264830727818614</v>
      </c>
      <c r="I38" s="12"/>
      <c r="J38" s="14"/>
    </row>
    <row r="39" spans="1:10" x14ac:dyDescent="0.15">
      <c r="A39" s="55" t="s">
        <v>13</v>
      </c>
      <c r="B39" s="61">
        <f t="shared" ref="B39:H39" si="9">B16/$B16*100</f>
        <v>100</v>
      </c>
      <c r="C39" s="71">
        <f t="shared" si="9"/>
        <v>17.462305070742541</v>
      </c>
      <c r="D39" s="61">
        <f t="shared" si="9"/>
        <v>17.940161451340838</v>
      </c>
      <c r="E39" s="61">
        <f t="shared" si="9"/>
        <v>27.932545010155259</v>
      </c>
      <c r="F39" s="151">
        <f t="shared" si="9"/>
        <v>17.474138524561948</v>
      </c>
      <c r="G39" s="61">
        <f t="shared" si="9"/>
        <v>6.0669041963578776</v>
      </c>
      <c r="H39" s="61">
        <f t="shared" si="9"/>
        <v>13.188922165995386</v>
      </c>
      <c r="I39" s="12"/>
      <c r="J39" s="14"/>
    </row>
    <row r="40" spans="1:10" x14ac:dyDescent="0.15">
      <c r="A40" s="57" t="s">
        <v>0</v>
      </c>
      <c r="B40" s="60">
        <f t="shared" ref="B40:H40" si="10">B17/$B17*100</f>
        <v>100</v>
      </c>
      <c r="C40" s="70">
        <f t="shared" si="10"/>
        <v>16.866400898718307</v>
      </c>
      <c r="D40" s="60">
        <f t="shared" si="10"/>
        <v>19.616447564068711</v>
      </c>
      <c r="E40" s="60">
        <f t="shared" si="10"/>
        <v>29.330140329200162</v>
      </c>
      <c r="F40" s="150">
        <f t="shared" si="10"/>
        <v>18.183760066120268</v>
      </c>
      <c r="G40" s="60">
        <f t="shared" si="10"/>
        <v>6.9042182047288545</v>
      </c>
      <c r="H40" s="60">
        <f t="shared" si="10"/>
        <v>13.31909938078387</v>
      </c>
      <c r="I40" s="12"/>
      <c r="J40" s="14"/>
    </row>
    <row r="41" spans="1:10" x14ac:dyDescent="0.15">
      <c r="A41" s="59" t="s">
        <v>14</v>
      </c>
      <c r="B41" s="62">
        <f t="shared" ref="B41:H41" si="11">B18/$B18*100</f>
        <v>100</v>
      </c>
      <c r="C41" s="72">
        <f t="shared" si="11"/>
        <v>12.297628462645205</v>
      </c>
      <c r="D41" s="62">
        <f t="shared" si="11"/>
        <v>23.333975990840162</v>
      </c>
      <c r="E41" s="62">
        <f t="shared" si="11"/>
        <v>25.109579662644155</v>
      </c>
      <c r="F41" s="152">
        <f t="shared" si="11"/>
        <v>13.941077487445227</v>
      </c>
      <c r="G41" s="62">
        <f t="shared" si="11"/>
        <v>7.4005290776290922</v>
      </c>
      <c r="H41" s="62">
        <f t="shared" si="11"/>
        <v>19.008808998254331</v>
      </c>
      <c r="I41" s="12"/>
      <c r="J41" s="14"/>
    </row>
    <row r="42" spans="1:10" x14ac:dyDescent="0.15">
      <c r="A42" s="15" t="s">
        <v>61</v>
      </c>
      <c r="B42" s="1"/>
      <c r="C42" s="1"/>
      <c r="D42" s="1"/>
      <c r="E42" s="1"/>
      <c r="F42" s="1"/>
      <c r="G42" s="1"/>
      <c r="H42" s="1"/>
      <c r="I42" s="12"/>
    </row>
    <row r="43" spans="1:10" x14ac:dyDescent="0.15">
      <c r="A43" s="15" t="s">
        <v>56</v>
      </c>
      <c r="B43" s="1"/>
      <c r="C43" s="1"/>
      <c r="D43" s="1"/>
      <c r="E43" s="1"/>
      <c r="F43" s="1"/>
      <c r="G43" s="1"/>
      <c r="H43" s="1"/>
      <c r="I43" s="12"/>
    </row>
    <row r="44" spans="1:10" x14ac:dyDescent="0.15">
      <c r="A44" s="1"/>
      <c r="B44" s="23"/>
      <c r="C44" s="23"/>
      <c r="D44" s="23"/>
      <c r="E44" s="23"/>
      <c r="F44" s="23"/>
      <c r="G44" s="23"/>
      <c r="H44" s="23"/>
      <c r="I44" s="12"/>
    </row>
    <row r="45" spans="1:10" x14ac:dyDescent="0.15">
      <c r="A45" s="11"/>
      <c r="B45" s="12"/>
      <c r="C45" s="12"/>
      <c r="D45" s="12"/>
      <c r="E45" s="12"/>
      <c r="F45" s="12"/>
      <c r="G45" s="12"/>
      <c r="H45" s="12"/>
      <c r="I45" s="12"/>
    </row>
    <row r="46" spans="1:10" x14ac:dyDescent="0.15">
      <c r="A46" s="11"/>
      <c r="B46" s="12"/>
      <c r="C46" s="12"/>
      <c r="D46" s="12"/>
      <c r="E46" s="12"/>
      <c r="F46" s="12"/>
      <c r="G46" s="12"/>
      <c r="H46" s="12"/>
      <c r="I46" s="12"/>
    </row>
    <row r="47" spans="1:10" x14ac:dyDescent="0.15">
      <c r="A47" s="11"/>
      <c r="B47" s="12"/>
      <c r="C47" s="12"/>
      <c r="D47" s="12"/>
      <c r="E47" s="12"/>
      <c r="F47" s="12"/>
      <c r="G47" s="12"/>
      <c r="H47" s="12"/>
      <c r="I47" s="12"/>
    </row>
    <row r="48" spans="1:10" x14ac:dyDescent="0.15">
      <c r="A48" s="24" t="s">
        <v>63</v>
      </c>
      <c r="B48" s="45"/>
      <c r="C48" s="45"/>
      <c r="D48" s="45"/>
      <c r="E48" s="45"/>
      <c r="F48" s="45"/>
      <c r="G48" s="25"/>
      <c r="H48" s="50"/>
      <c r="I48" s="12"/>
    </row>
    <row r="49" spans="1:12" x14ac:dyDescent="0.15">
      <c r="A49" s="51" t="s">
        <v>51</v>
      </c>
      <c r="B49" s="45"/>
      <c r="C49" s="45"/>
      <c r="D49" s="45"/>
      <c r="E49" s="45"/>
      <c r="F49" s="45"/>
      <c r="G49" s="25"/>
      <c r="H49" s="50"/>
      <c r="I49" s="12"/>
    </row>
    <row r="50" spans="1:12" ht="36" x14ac:dyDescent="0.15">
      <c r="A50" s="49"/>
      <c r="B50" s="35" t="s">
        <v>21</v>
      </c>
      <c r="C50" s="33" t="s">
        <v>52</v>
      </c>
      <c r="D50" s="33" t="s">
        <v>53</v>
      </c>
      <c r="E50" s="32" t="s">
        <v>22</v>
      </c>
      <c r="F50" s="145" t="s">
        <v>23</v>
      </c>
      <c r="G50" s="33" t="s">
        <v>24</v>
      </c>
      <c r="H50" s="33" t="s">
        <v>41</v>
      </c>
      <c r="I50" s="12"/>
    </row>
    <row r="51" spans="1:12" x14ac:dyDescent="0.15">
      <c r="A51" s="53" t="s">
        <v>4</v>
      </c>
      <c r="B51" s="54">
        <v>377</v>
      </c>
      <c r="C51" s="66">
        <v>17</v>
      </c>
      <c r="D51" s="54">
        <v>-149</v>
      </c>
      <c r="E51" s="54">
        <v>-273</v>
      </c>
      <c r="F51" s="146">
        <v>-209</v>
      </c>
      <c r="G51" s="54">
        <v>-116</v>
      </c>
      <c r="H51" s="54">
        <v>-46</v>
      </c>
      <c r="I51" s="12"/>
    </row>
    <row r="52" spans="1:12" x14ac:dyDescent="0.15">
      <c r="A52" s="53" t="s">
        <v>5</v>
      </c>
      <c r="B52" s="54">
        <v>312</v>
      </c>
      <c r="C52" s="67">
        <v>-50</v>
      </c>
      <c r="D52" s="54">
        <v>-385</v>
      </c>
      <c r="E52" s="54">
        <v>-1406</v>
      </c>
      <c r="F52" s="146">
        <v>-1191</v>
      </c>
      <c r="G52" s="54">
        <v>-160</v>
      </c>
      <c r="H52" s="54">
        <v>-171</v>
      </c>
      <c r="I52" s="12"/>
    </row>
    <row r="53" spans="1:12" x14ac:dyDescent="0.15">
      <c r="A53" s="53" t="s">
        <v>6</v>
      </c>
      <c r="B53" s="54">
        <v>649</v>
      </c>
      <c r="C53" s="67">
        <v>-24</v>
      </c>
      <c r="D53" s="54">
        <v>-239</v>
      </c>
      <c r="E53" s="54">
        <v>-456</v>
      </c>
      <c r="F53" s="146">
        <v>-386</v>
      </c>
      <c r="G53" s="54">
        <v>-117</v>
      </c>
      <c r="H53" s="54">
        <v>-53</v>
      </c>
      <c r="I53" s="12"/>
    </row>
    <row r="54" spans="1:12" x14ac:dyDescent="0.15">
      <c r="A54" s="53" t="s">
        <v>7</v>
      </c>
      <c r="B54" s="54">
        <v>73</v>
      </c>
      <c r="C54" s="67">
        <v>-68</v>
      </c>
      <c r="D54" s="54">
        <v>-138</v>
      </c>
      <c r="E54" s="54">
        <v>-266</v>
      </c>
      <c r="F54" s="146">
        <v>-199</v>
      </c>
      <c r="G54" s="54">
        <v>-107</v>
      </c>
      <c r="H54" s="54">
        <v>-19</v>
      </c>
      <c r="I54" s="12"/>
    </row>
    <row r="55" spans="1:12" x14ac:dyDescent="0.15">
      <c r="A55" s="53" t="s">
        <v>8</v>
      </c>
      <c r="B55" s="54">
        <v>166</v>
      </c>
      <c r="C55" s="67">
        <v>-31</v>
      </c>
      <c r="D55" s="54">
        <v>-72</v>
      </c>
      <c r="E55" s="54">
        <v>-197</v>
      </c>
      <c r="F55" s="146">
        <v>-182</v>
      </c>
      <c r="G55" s="54">
        <v>-35</v>
      </c>
      <c r="H55" s="54">
        <v>-39</v>
      </c>
      <c r="I55" s="12"/>
    </row>
    <row r="56" spans="1:12" x14ac:dyDescent="0.15">
      <c r="A56" s="53" t="s">
        <v>9</v>
      </c>
      <c r="B56" s="54">
        <v>46</v>
      </c>
      <c r="C56" s="67">
        <v>21</v>
      </c>
      <c r="D56" s="54">
        <v>-70</v>
      </c>
      <c r="E56" s="54">
        <v>-124</v>
      </c>
      <c r="F56" s="146">
        <v>-87</v>
      </c>
      <c r="G56" s="54">
        <v>-24</v>
      </c>
      <c r="H56" s="54">
        <v>-26</v>
      </c>
      <c r="I56" s="12"/>
    </row>
    <row r="57" spans="1:12" x14ac:dyDescent="0.15">
      <c r="A57" s="53" t="s">
        <v>10</v>
      </c>
      <c r="B57" s="54">
        <v>-14</v>
      </c>
      <c r="C57" s="67">
        <v>-150</v>
      </c>
      <c r="D57" s="54">
        <v>-631</v>
      </c>
      <c r="E57" s="54">
        <v>-1303</v>
      </c>
      <c r="F57" s="146">
        <v>-894</v>
      </c>
      <c r="G57" s="54">
        <v>-235</v>
      </c>
      <c r="H57" s="54">
        <v>-316</v>
      </c>
      <c r="I57" s="12"/>
    </row>
    <row r="58" spans="1:12" x14ac:dyDescent="0.15">
      <c r="A58" s="53" t="s">
        <v>11</v>
      </c>
      <c r="B58" s="54">
        <v>339</v>
      </c>
      <c r="C58" s="67">
        <v>-72</v>
      </c>
      <c r="D58" s="54">
        <v>-92</v>
      </c>
      <c r="E58" s="54">
        <v>-224</v>
      </c>
      <c r="F58" s="146">
        <v>-193</v>
      </c>
      <c r="G58" s="54">
        <v>-53</v>
      </c>
      <c r="H58" s="54">
        <v>-6</v>
      </c>
      <c r="I58" s="12"/>
    </row>
    <row r="59" spans="1:12" x14ac:dyDescent="0.15">
      <c r="A59" s="53" t="s">
        <v>12</v>
      </c>
      <c r="B59" s="54">
        <v>152</v>
      </c>
      <c r="C59" s="67">
        <v>15</v>
      </c>
      <c r="D59" s="54">
        <v>-172</v>
      </c>
      <c r="E59" s="54">
        <v>-322</v>
      </c>
      <c r="F59" s="146">
        <v>-241</v>
      </c>
      <c r="G59" s="54">
        <v>-99</v>
      </c>
      <c r="H59" s="54">
        <v>-78</v>
      </c>
      <c r="I59" s="12"/>
    </row>
    <row r="60" spans="1:12" x14ac:dyDescent="0.15">
      <c r="A60" s="55" t="s">
        <v>13</v>
      </c>
      <c r="B60" s="56">
        <v>2100</v>
      </c>
      <c r="C60" s="68">
        <v>-342</v>
      </c>
      <c r="D60" s="56">
        <v>-1948</v>
      </c>
      <c r="E60" s="56">
        <v>-4571</v>
      </c>
      <c r="F60" s="147">
        <v>-3582</v>
      </c>
      <c r="G60" s="56">
        <v>-946</v>
      </c>
      <c r="H60" s="56">
        <v>-754</v>
      </c>
      <c r="I60" s="12"/>
      <c r="J60" s="16"/>
      <c r="K60" s="16"/>
      <c r="L60" s="16"/>
    </row>
    <row r="61" spans="1:12" x14ac:dyDescent="0.15">
      <c r="A61" s="57" t="s">
        <v>0</v>
      </c>
      <c r="B61" s="58">
        <v>11642</v>
      </c>
      <c r="C61" s="64">
        <v>-1382</v>
      </c>
      <c r="D61" s="58">
        <v>-7061</v>
      </c>
      <c r="E61" s="58">
        <v>-15081</v>
      </c>
      <c r="F61" s="148">
        <v>-11690</v>
      </c>
      <c r="G61" s="58">
        <v>-3504</v>
      </c>
      <c r="H61" s="58">
        <v>-2419</v>
      </c>
      <c r="I61" s="12"/>
    </row>
    <row r="62" spans="1:12" x14ac:dyDescent="0.15">
      <c r="A62" s="59" t="s">
        <v>14</v>
      </c>
      <c r="B62" s="17">
        <v>7777</v>
      </c>
      <c r="C62" s="65">
        <v>-7125</v>
      </c>
      <c r="D62" s="17">
        <v>-28400</v>
      </c>
      <c r="E62" s="17">
        <v>-41381</v>
      </c>
      <c r="F62" s="149">
        <v>-28579</v>
      </c>
      <c r="G62" s="17">
        <v>-12701</v>
      </c>
      <c r="H62" s="17">
        <v>-14321</v>
      </c>
      <c r="I62" s="12"/>
    </row>
    <row r="63" spans="1:12" x14ac:dyDescent="0.15">
      <c r="A63" s="15" t="s">
        <v>33</v>
      </c>
      <c r="B63" s="15"/>
      <c r="C63" s="15"/>
      <c r="D63" s="15"/>
      <c r="E63" s="15"/>
      <c r="F63" s="15"/>
      <c r="G63" s="15"/>
      <c r="H63" s="15"/>
      <c r="I63" s="1"/>
      <c r="J63" s="1"/>
      <c r="K63" s="1"/>
    </row>
    <row r="64" spans="1:12" x14ac:dyDescent="0.15">
      <c r="A64" s="15" t="s">
        <v>62</v>
      </c>
      <c r="B64" s="15"/>
      <c r="C64" s="15"/>
      <c r="D64" s="15"/>
      <c r="E64" s="15"/>
      <c r="F64" s="15"/>
      <c r="G64" s="15"/>
      <c r="H64" s="15"/>
      <c r="I64" s="1"/>
      <c r="J64" s="1"/>
      <c r="K64" s="1"/>
    </row>
    <row r="65" spans="1:11" x14ac:dyDescent="0.15">
      <c r="A65" s="29" t="s">
        <v>56</v>
      </c>
      <c r="B65" s="50"/>
      <c r="C65" s="50"/>
      <c r="D65" s="50"/>
      <c r="E65" s="50"/>
      <c r="F65" s="50"/>
      <c r="G65" s="50"/>
      <c r="H65" s="50"/>
      <c r="I65" s="23"/>
      <c r="J65" s="1"/>
      <c r="K65" s="1"/>
    </row>
    <row r="66" spans="1:11" x14ac:dyDescent="0.15">
      <c r="A66" s="15"/>
      <c r="B66" s="52"/>
      <c r="C66" s="52"/>
      <c r="D66" s="52"/>
      <c r="E66" s="52"/>
      <c r="F66" s="52"/>
      <c r="G66" s="25"/>
      <c r="H66" s="50"/>
      <c r="I66" s="23"/>
      <c r="J66" s="1"/>
      <c r="K66" s="1"/>
    </row>
    <row r="67" spans="1:11" x14ac:dyDescent="0.15">
      <c r="A67" s="15"/>
      <c r="B67" s="15"/>
      <c r="C67" s="15"/>
      <c r="D67" s="15"/>
      <c r="E67" s="15"/>
      <c r="F67" s="15"/>
      <c r="G67" s="15"/>
      <c r="H67" s="15"/>
      <c r="I67" s="1"/>
      <c r="J67" s="1"/>
      <c r="K67" s="1"/>
    </row>
    <row r="68" spans="1:11" s="1" customFormat="1" ht="24" customHeight="1" x14ac:dyDescent="0.15">
      <c r="A68" s="171" t="s">
        <v>66</v>
      </c>
      <c r="B68" s="171"/>
      <c r="C68" s="171"/>
      <c r="D68" s="171"/>
      <c r="E68" s="171"/>
      <c r="F68" s="171"/>
      <c r="G68" s="171"/>
      <c r="H68" s="171"/>
      <c r="I68" s="171"/>
    </row>
    <row r="69" spans="1:11" s="1" customFormat="1" ht="21.75" customHeight="1" x14ac:dyDescent="0.15">
      <c r="A69" s="171"/>
      <c r="B69" s="171"/>
      <c r="C69" s="171"/>
      <c r="D69" s="171"/>
      <c r="E69" s="171"/>
      <c r="F69" s="171"/>
      <c r="G69" s="171"/>
      <c r="H69" s="171"/>
      <c r="I69" s="171"/>
    </row>
    <row r="70" spans="1:11" s="1" customFormat="1" ht="11" x14ac:dyDescent="0.15">
      <c r="A70" s="171"/>
      <c r="B70" s="171"/>
      <c r="C70" s="171"/>
      <c r="D70" s="171"/>
      <c r="E70" s="171"/>
      <c r="F70" s="171"/>
      <c r="G70" s="171"/>
      <c r="H70" s="171"/>
      <c r="I70" s="171"/>
    </row>
    <row r="71" spans="1:11" s="1" customFormat="1" ht="11" x14ac:dyDescent="0.15">
      <c r="A71" s="117"/>
      <c r="B71" s="117"/>
      <c r="C71" s="117"/>
      <c r="D71" s="117"/>
      <c r="E71" s="117"/>
      <c r="F71" s="117"/>
      <c r="G71" s="117"/>
      <c r="H71" s="117"/>
      <c r="I71" s="118"/>
    </row>
  </sheetData>
  <mergeCells count="1">
    <mergeCell ref="A68:I70"/>
  </mergeCells>
  <phoneticPr fontId="2" type="noConversion"/>
  <pageMargins left="0.27559055118110237" right="0.23622047244094491" top="0.39370078740157483" bottom="0.39370078740157483" header="0.31496062992125984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TAB_1</vt:lpstr>
      <vt:lpstr>TAB_2</vt:lpstr>
      <vt:lpstr>TAB_3</vt:lpstr>
      <vt:lpstr>TAB_1!Area_stampa</vt:lpstr>
      <vt:lpstr>TAB_3!Area_stampa</vt:lpstr>
    </vt:vector>
  </TitlesOfParts>
  <Company>confcommercio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lioci</dc:creator>
  <cp:lastModifiedBy>Microsoft Office User</cp:lastModifiedBy>
  <cp:lastPrinted>2019-06-24T09:52:39Z</cp:lastPrinted>
  <dcterms:created xsi:type="dcterms:W3CDTF">2008-01-24T10:43:45Z</dcterms:created>
  <dcterms:modified xsi:type="dcterms:W3CDTF">2019-07-26T07:49:50Z</dcterms:modified>
</cp:coreProperties>
</file>